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20115" windowHeight="6240" activeTab="0"/>
  </bookViews>
  <sheets>
    <sheet name="ΠΕ86" sheetId="1" r:id="rId1"/>
  </sheets>
  <definedNames>
    <definedName name="_xlnm.Print_Area" localSheetId="0">'ΠΕ86'!$A$1:$N$44</definedName>
  </definedNames>
  <calcPr fullCalcOnLoad="1"/>
</workbook>
</file>

<file path=xl/sharedStrings.xml><?xml version="1.0" encoding="utf-8"?>
<sst xmlns="http://schemas.openxmlformats.org/spreadsheetml/2006/main" count="219" uniqueCount="135">
  <si>
    <t>ΚΛΑΔΟΣ</t>
  </si>
  <si>
    <t>ΟΡΓΑΝΙΚΗ ΘΕΣΗ</t>
  </si>
  <si>
    <t>Α/Α</t>
  </si>
  <si>
    <t>ΕΠΩΝΥΜΟ</t>
  </si>
  <si>
    <t>ΟΝΟΜΑ</t>
  </si>
  <si>
    <t>ΜΑΡΙΑ</t>
  </si>
  <si>
    <t>4ο ΕΠΑΛ ΗΡΑΚΛΕΙΟΥ</t>
  </si>
  <si>
    <t>ΣΧΟΛΕΙΑ ΔΙΑΘΕΣΗΣ</t>
  </si>
  <si>
    <t>ΩΡΕΣ/ΗΜΕΡΕΣ</t>
  </si>
  <si>
    <t>ΠΑΡΑΣΚΕΥΗ</t>
  </si>
  <si>
    <t>ΕΣΠΕΡΙΝΟ ΓΕΛ ΗΡΑΚΛΕΙΟΥ</t>
  </si>
  <si>
    <t>ΥΠΟΧΡΕΩΤΙΚΟ ΩΡΑΡΙΟ</t>
  </si>
  <si>
    <t>ΩΡΕΣ</t>
  </si>
  <si>
    <t>ΥΠΕΡΑΡΙΘΜΟΙ</t>
  </si>
  <si>
    <t>ΣΧΟΛΕΙΟ ΠΡΟΣΩΡΙΝΗΣ ΤΟΠΟΘΕΤΗΣΗΣ</t>
  </si>
  <si>
    <t>ΠΛΕΟΝΑΣΜΑ
ΩΡΩΝ</t>
  </si>
  <si>
    <t>ΜΟΡΙΑ</t>
  </si>
  <si>
    <t>ΣΧΟΛΕΙΟ ΑΠΟΣΠΑΣΗΣ/ΤΟΠΟΘΕΤΗΣΗΣ</t>
  </si>
  <si>
    <t>8ο Γ/ΣΙΟ ΗΡΑΚΛΕΙΟΥ</t>
  </si>
  <si>
    <t>ΓΕΩΡΓΙΟΣ</t>
  </si>
  <si>
    <t>ΔΗΜΗΤΡΑ</t>
  </si>
  <si>
    <t>ΑΝΑΣΤΑΣΙΑ</t>
  </si>
  <si>
    <t>ΓΕΛ ΛΙΜ. ΧΕΡΣΟΝΗΣΟΥ</t>
  </si>
  <si>
    <t>ΤΟΠΟΘΕΤΗΣΕΙΣ ΚΑΙ ΔΙΑΘΕΣΕΙΣ ΜΟΝΙΜΩΝ ΕΚΠ/ΚΩΝ ΓΙΑ ΣΥΜΠΛΗΡΩΣΗ ΤΟΥ ΥΠΟΧΡΕΩΤΙΚΟΥ ΔΙΔΑΚΤΙΚΟΥ ΤΟΥΣ ΩΡΑΡΙΟΥ</t>
  </si>
  <si>
    <t>ΑΝΑΚΛΗΣΕΙΣ ΚΑΙ ΤΡΟΠΟΠΟΙΗΣΕΙΣ ΔΙΑΘΕΣΕΩΝ ΕΚΠ/ΚΩΝ ΓΙΑ ΣΥΜΠΛΗΡΩΣΗ ΤΟΥ ΥΠΟΧΡΕΩΤΙΚΟΥ ΔΙΔΑΚΤΙΚΟΥ ΤΟΥΣ ΩΡΑΡΙΟΥ</t>
  </si>
  <si>
    <t>3ο Γ/ΣΙΟ ΗΡΑΚΛΕΙΟΥ</t>
  </si>
  <si>
    <t>ΠΕ02</t>
  </si>
  <si>
    <t>2ο Γ/ΣΙΟ ΗΡΑΚΛΕΙΟΥ</t>
  </si>
  <si>
    <t>ΌΧΙ</t>
  </si>
  <si>
    <t>ΦΩΤΕΙΝΗ</t>
  </si>
  <si>
    <t>ΑΙΚΑΤΕΡΙΝΗ</t>
  </si>
  <si>
    <t>ΠΥΣΔΕ ΛΑΣΙΘΙΟΥ</t>
  </si>
  <si>
    <t>3ο ΓΕΛ ΗΡΑΚΛΕΙΟΥ</t>
  </si>
  <si>
    <t>ΚΑΛΛΙΟΠΗ</t>
  </si>
  <si>
    <t>Γ/ΣΙΟ ΚΡΟΥΣΩΝΑ</t>
  </si>
  <si>
    <t>6ο Γ/ΣΙΟ ΗΡΑΚΛΕΙΟΥ</t>
  </si>
  <si>
    <t>Γ/ΣΙΟ ΑΓ. ΒΑΡΒΑΡΑΣ</t>
  </si>
  <si>
    <t>ΓΕΛ ΧΑΡΑΚΑ</t>
  </si>
  <si>
    <t>ΜΑΝΑΣΣΑΚΗ</t>
  </si>
  <si>
    <t>ΜΟΥΣΙΚΟ ΣΧΟΛΕΙΟ ΗΡΑΚΛΕΙΟΥ</t>
  </si>
  <si>
    <t>ΑΝΑΚΛΗΣΗ ΑΠΟΣΠΑΣΗΣ ΣΤΟ 2ο Γ/ΣΙΟ ΗΡΑΚΛΕΙΟΥ ΛΟΓΩ ΑΠΟΣΠΑΣΗΣ ΣΕ ΦΟΡΕΑ (ΓΑΚ ΗΡΑΚΛΕΙΟΥ)</t>
  </si>
  <si>
    <t>1ο ΕΠΑΛ ΗΡΑΚΛΕΙΟΥ</t>
  </si>
  <si>
    <t>ΠΑΝΑΚΑΚΗ</t>
  </si>
  <si>
    <t>ΚΥΡΙΑΚΗ</t>
  </si>
  <si>
    <t>ΠΕ86</t>
  </si>
  <si>
    <t>ΒΑΡΔΑΚΗ</t>
  </si>
  <si>
    <t>4ο ΓΕΛ ΗΡΑΚΛΕΙΟΥ</t>
  </si>
  <si>
    <t>5ο ΓΕΛ ΗΡΑΚΛΕΙΟΥ</t>
  </si>
  <si>
    <t>ΟΛΙΚΗ ΔΙΑΘΕΣΗ</t>
  </si>
  <si>
    <t>ΧΑΔΗΡΟΓΛΟΥ</t>
  </si>
  <si>
    <t>5ο ΕΠΑΛ ΗΡΑΚΛΕΙΟΥ</t>
  </si>
  <si>
    <t>ΦΡΕΣΚΑΚΗΣ</t>
  </si>
  <si>
    <t>ΔΗΜΗΤΡΙΟΣ</t>
  </si>
  <si>
    <t>12ο Γ/ΣΙΟ ΗΡΑΚΛΕΙΟΥ</t>
  </si>
  <si>
    <t>ΤΥΛΛΙΑΝΑΚΗΣ</t>
  </si>
  <si>
    <t>ΕΜΜΑΝΟΥΗΛ</t>
  </si>
  <si>
    <t>Γ/ΣΙΟ ΑΡΧΑΝΩΝ</t>
  </si>
  <si>
    <t>ΓΕΛ ΑΡΧΑΝΩΝ</t>
  </si>
  <si>
    <t>ΚΑΙΝΟΥΡΓΙΑΚΗΣ</t>
  </si>
  <si>
    <t>ΓΕΛ ΠΟΜΠΙΑΣ</t>
  </si>
  <si>
    <t>Γ/ΣΙΟ ΠΟΜΠΙΑΣ</t>
  </si>
  <si>
    <t>ΚΑΒΒΑΛΟΣ</t>
  </si>
  <si>
    <t>ΓΕΛ ΑΡΚΑΛΟΧΩΡΙΟΥ</t>
  </si>
  <si>
    <t>1ο ΕΠΑΛ ΑΡΚΑΛΟΧΩΡΙΟΥ</t>
  </si>
  <si>
    <t>ΓΙΑΝΝΑΚΟΥΔΑΚΗ</t>
  </si>
  <si>
    <t>ΠΕ04.01</t>
  </si>
  <si>
    <t>Γ/ΣΙΟ ΜΑΛΙΩΝ ΜΕ ΑΠΟΣΠΑΣΗ ΣΤΟ 1ο ΓΕΛ ΗΡΑΚΛΕΙΟΥ</t>
  </si>
  <si>
    <t>ΣΦΑΚΙΑΝΑΚΗΣ</t>
  </si>
  <si>
    <t>ΣΤΥΛΙΑΝΟΣ</t>
  </si>
  <si>
    <t>ΤΖΟΜΠΑΝΑΚΗΣ</t>
  </si>
  <si>
    <t>ΣΚΟΥΝΤΗ</t>
  </si>
  <si>
    <t>Γ/ΣΙΟ ΤΕΦΕΛΙΟΥ</t>
  </si>
  <si>
    <t>4, ΕΚ ΤΩΝ ΟΠΟΙΩΝ Η 1 ΩΡΑ ΕΊΝΑΙ ΑΝΑΘΕΣΗ ΥΠΕΡΩΡΙΑΚΗΣ ΔΙΔΑΣΚΑΛΙΑΣ</t>
  </si>
  <si>
    <t>Γ/ΣΙΟ ΓΑΖΙΟΥ</t>
  </si>
  <si>
    <t>ΓΕΛ ΚΡΟΥΣΩΝΑ</t>
  </si>
  <si>
    <t>Γ/ΣΙΟ ΚΑΣΤΕΛΛΙΟΥ</t>
  </si>
  <si>
    <t>ΓΕΛ ΚΑΣΤΕΛΛΙΟΥ</t>
  </si>
  <si>
    <t>ΚΑΝΑΚΗ</t>
  </si>
  <si>
    <t>ΠΑΠΑΖΟΓΛΟΥ</t>
  </si>
  <si>
    <t xml:space="preserve">ΕΣΠΕΡΙΝΟ Γ/ΣΙΟ ΤΥΜΠΑΚΙΟΥ </t>
  </si>
  <si>
    <t>ΝΑΚΟΥ</t>
  </si>
  <si>
    <t>ΣΥΝΤΖΑΝΑΚΗΣ</t>
  </si>
  <si>
    <t>ΠΑΠΟΥΤΣΙΔΗΣ</t>
  </si>
  <si>
    <t>ΕΥΑΓΓΕΛΟΣ</t>
  </si>
  <si>
    <t>ΜΠΛΑΤΣΙΟΣ</t>
  </si>
  <si>
    <t>ΧΑΡΙΛΑΟΣ</t>
  </si>
  <si>
    <t>ΠΥΣΔΕ ΣΕΡΡΩΝ</t>
  </si>
  <si>
    <t>ΚΑΣΣΑΠΑΚΗΣ</t>
  </si>
  <si>
    <t>ΜΙΧΑΗΛ</t>
  </si>
  <si>
    <t>ΓΕΛ ΕΠΙΣΚΟΠΗΣ</t>
  </si>
  <si>
    <t>13ο Γ/ΣΙΟ ΗΡΑΚΛΕΙΟΥ και με διάθεση στο 2ο ΕΠΑΛ ΗΡΑΚΛΕΙΟΥ για 3 ώρες</t>
  </si>
  <si>
    <t>ΚΑΤΖΑΓΙΑΝΝΑΚΗ</t>
  </si>
  <si>
    <t>ΕΙΡΗΝΗ-ΗΛΕΚΤΡΑ</t>
  </si>
  <si>
    <t>6ο Γ/ΣΙΟ ΗΡΑΚΛΕΙΟΥ και με διάθεση στο 1ο Γ/ΣΙΟ ΗΡΑΚΛΕΙΟΥ για 6 ώρες</t>
  </si>
  <si>
    <t>ΟΙΚΟΝΟΜΑΚΗΣ</t>
  </si>
  <si>
    <t>Γ/ΣΙΟ ΒΙΑΝΝΟΥ</t>
  </si>
  <si>
    <t>ΓΕΛ ΒΙΑΝΝΟΥ</t>
  </si>
  <si>
    <t>ΣΤΑΜΑΤΑΚΗΣ</t>
  </si>
  <si>
    <t>4ο ΓΕΛ ΗΡΑΚΛΕΙΟΥ και με διάθεση στο 4ο Γ/ΣΙΟ ΗΡΑΚΛΕΙΟΥ για 6 ώρες και στο 2ο ΓΕΛ ΗΡΑΚΛΕΙΟΥ για 2 ώρες</t>
  </si>
  <si>
    <t>ΚΑΛΥΚΑΚΗΣ</t>
  </si>
  <si>
    <t>ΓΕΛ ΓΑΖΙΟΥ και με διάθεση στο 2ο ΕΠΑΛ ΗΡΑΚΛΕΙΟΥ</t>
  </si>
  <si>
    <t xml:space="preserve">ΓΙΑΚΑΜΟΖΗ </t>
  </si>
  <si>
    <t>ΑΝΘΙΑ</t>
  </si>
  <si>
    <t>5ο Γ/ΣΙΟ ΗΡΑΚΛΕΙΟΥ και με διάθεση στο Γ/ΣΙΟ ΖΑΡΟΥ για 8 ώρες</t>
  </si>
  <si>
    <t>ΚΟΥΤΣΑΝΤΩΝΑΚΗΣ</t>
  </si>
  <si>
    <t>1ο ΓΕΛ ΗΡΑΚΛΕΙΟΥ και με διάθεση στο 1ο Γ/ΣΙΟ ΗΡΑΚΛΕΙΟΥ για 7 ώρες</t>
  </si>
  <si>
    <t>ΧΟΥΡΔΑΚΗΣ</t>
  </si>
  <si>
    <t>ΓΕΛ ΜΟΧΟΥ και με διάθεση στο Γ/ΣΙΟ ΜΟΧΟΥ για 7 ώρες</t>
  </si>
  <si>
    <t>ΠΑΠΑΔΑΚΗΣ</t>
  </si>
  <si>
    <t>ΣΤΑΥΡΟΣ</t>
  </si>
  <si>
    <t>ΓΕΛ ΑΣΗΜΙΟΥ</t>
  </si>
  <si>
    <t xml:space="preserve">Γ/ΣΙΟ ΠΥΡΓΟΥ </t>
  </si>
  <si>
    <t>8, ΕΚ ΤΩΝ ΟΠΟΙΩΝ Η 1 ΩΡΑ ΑΝΑΘΕΣΗ ΥΠΕΡΩΡΙΑΚΗΣ ΔΙΔΑΣΚΑΛΙΑΣ</t>
  </si>
  <si>
    <t>ΒΛΑΧΑΚΗΣ</t>
  </si>
  <si>
    <t>ΓΕΛ ΑΓ. ΔΕΚΑ</t>
  </si>
  <si>
    <t xml:space="preserve">Γ/ΣΙΟ ΑΓ. ΔΕΚΑ </t>
  </si>
  <si>
    <t>ΝΙΚΟΛΑΟΣ</t>
  </si>
  <si>
    <t>Γ/ΣΙΟ ΒΑΓΙΟΝΙΑΣ</t>
  </si>
  <si>
    <t>ΤΟΠΟΘΕΤΗΣΗ ΕΚΠΑΙΔΕΥΤΙΚΩΝ ΠΟΥ ΒΡΙΣΚΟΝΤΑΙ ΣΤΗ ΔΙΑΘΕΣΗ ΤΟΥ ΠΥΣΔΕ, ΠΟΥ ΑΠΟΣΠΑΣΤΗΚΑΝ ΑΠΌ ΑΛΛΑ ΠΥΣΔΕ ΚΑΙ ΕΚΠΑΙΔΕΥΤΙΚΟΙ ΠΟΥ ΖΗΤΟΥΣΑΝ ΑΠΟΣΠΑΣΗ ΕΝΤΟΣ ΤΟΥ ΟΙΚΕΙΟΥ ΠΥΣΔΕ</t>
  </si>
  <si>
    <t>ΝΤΕΚΑ</t>
  </si>
  <si>
    <t>ΔΙΑΘΕΣΗ ΠΥΣΔΕ ΗΡΑΚΛΕΙΟΥ</t>
  </si>
  <si>
    <t>1ο ΕΠΑΛ ΜΟΙΡΩΝ</t>
  </si>
  <si>
    <t>ΚΩΝΣΤΑΝΤΑΚΗ</t>
  </si>
  <si>
    <t>ΜΑΥΡΟΓΙΑΝΝΑΚΗ</t>
  </si>
  <si>
    <t>ΕΥΑΓΓΕΛΙΑ</t>
  </si>
  <si>
    <t>ΚΑΦΤΑΚΗ</t>
  </si>
  <si>
    <t>ΡΟΔΟΥΛΑ</t>
  </si>
  <si>
    <t>Γ/ΣΙΟ ΘΡΑΨΑΝΟΥ</t>
  </si>
  <si>
    <t>ΕΠΑΛ ΑΡΚΑΛΟΧΩΡΙΟΥ</t>
  </si>
  <si>
    <t>ΜΑΡΑΓΚΑΚΗ</t>
  </si>
  <si>
    <t>ΓΕΡΓΕΡΙΤΑΚΗΣ</t>
  </si>
  <si>
    <t>Γ/ΣΙΟ ΧΑΡΑΚΑ</t>
  </si>
  <si>
    <t>προσωρινή τοποθέτηση
6ο Γ/ΣΙΟ ΗΡΑΚΛΕΙΟΥ</t>
  </si>
  <si>
    <t>ολική διάθεση 
ΔΔΕ Ηρακλείου</t>
  </si>
  <si>
    <t>Το ΠΥΣΔΕ Ν. Ηρακλείου με τη με αριθμό 47/20-09-2019 πράξη του (ημερομηνία απόφασης ΔΔΕ Ηρακλείου :23-09-2019) ανακοινώνει :
α) ανάκληση απόσπασης εκπ/κού ΠΕ02 λόγω απόσπασής της σε φορέα
β) τοποθετήσεις και διαθέσεις υπεράριθμων μόνιμων εκπ/κών κλάδων ΠΕ04.01 και ΠΕ86 για συμπλήρωση του υποχρεωτικού διδακτικού τους ωραρίου 
γ) την τοποθέτηση μόνιμων εκπ/κών κλάδoυ ΠΕ86 που αποσπάστηκαν από άλλα ΠΥΣΔΕ και όσων ζητούσαν απόσπαση εντός του οικείου ΠΥΣΔΕ
(Σύμφωνα με τις διατάξεις του άρθρου 31 παρ. 1 του Ν. 3848/2010 απόφαση απόσπασης δεν εκτελείται πριν καλυφθούν οι λειτουργικές ανάγκες της σχολικής μονάδας από την οποία αποσπάται ο εκπ/κός).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</si>
</sst>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28"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3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0" fillId="21" borderId="3" applyNumberFormat="0" applyAlignment="0" applyProtection="0"/>
    <xf numFmtId="0" fontId="15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1" applyNumberFormat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10" xfId="0" applyFont="1" applyBorder="1" applyAlignment="1">
      <alignment/>
    </xf>
    <xf numFmtId="0" fontId="19" fillId="0" borderId="0" xfId="0" applyFont="1" applyBorder="1" applyAlignment="1">
      <alignment wrapText="1"/>
    </xf>
    <xf numFmtId="0" fontId="24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164" fontId="18" fillId="0" borderId="11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 wrapText="1"/>
    </xf>
    <xf numFmtId="164" fontId="19" fillId="0" borderId="0" xfId="0" applyNumberFormat="1" applyFont="1" applyAlignment="1">
      <alignment horizontal="left" vertical="center" wrapText="1"/>
    </xf>
    <xf numFmtId="0" fontId="19" fillId="0" borderId="12" xfId="0" applyFont="1" applyBorder="1" applyAlignment="1">
      <alignment vertical="center"/>
    </xf>
    <xf numFmtId="164" fontId="19" fillId="0" borderId="1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3" fillId="0" borderId="0" xfId="0" applyFont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23" fillId="0" borderId="0" xfId="0" applyFont="1" applyAlignment="1">
      <alignment wrapText="1"/>
    </xf>
    <xf numFmtId="0" fontId="24" fillId="0" borderId="0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/>
    </xf>
    <xf numFmtId="0" fontId="19" fillId="0" borderId="12" xfId="0" applyFont="1" applyFill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26" fillId="0" borderId="12" xfId="0" applyFont="1" applyFill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3"/>
  <sheetViews>
    <sheetView tabSelected="1" view="pageBreakPreview" zoomScale="80" zoomScaleSheetLayoutView="80" workbookViewId="0" topLeftCell="A1">
      <selection activeCell="C27" sqref="C27"/>
    </sheetView>
  </sheetViews>
  <sheetFormatPr defaultColWidth="9.140625" defaultRowHeight="15"/>
  <cols>
    <col min="1" max="1" width="3.7109375" style="4" bestFit="1" customWidth="1"/>
    <col min="2" max="2" width="19.00390625" style="4" customWidth="1"/>
    <col min="3" max="3" width="16.7109375" style="4" bestFit="1" customWidth="1"/>
    <col min="4" max="4" width="8.28125" style="4" customWidth="1"/>
    <col min="5" max="5" width="20.8515625" style="4" bestFit="1" customWidth="1"/>
    <col min="6" max="6" width="13.28125" style="4" bestFit="1" customWidth="1"/>
    <col min="7" max="7" width="22.28125" style="4" customWidth="1"/>
    <col min="8" max="8" width="13.140625" style="4" customWidth="1"/>
    <col min="9" max="9" width="4.421875" style="4" customWidth="1"/>
    <col min="10" max="10" width="12.7109375" style="4" customWidth="1"/>
    <col min="11" max="11" width="22.140625" style="4" customWidth="1"/>
    <col min="12" max="12" width="13.8515625" style="4" customWidth="1"/>
    <col min="13" max="13" width="16.7109375" style="4" customWidth="1"/>
    <col min="14" max="14" width="13.7109375" style="4" bestFit="1" customWidth="1"/>
    <col min="15" max="15" width="20.8515625" style="3" bestFit="1" customWidth="1"/>
    <col min="16" max="16" width="19.57421875" style="3" bestFit="1" customWidth="1"/>
    <col min="17" max="16384" width="9.140625" style="3" customWidth="1"/>
  </cols>
  <sheetData>
    <row r="1" spans="1:14" ht="99.75" customHeight="1">
      <c r="A1" s="51" t="s">
        <v>134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7" customFormat="1" ht="12">
      <c r="A2" s="12"/>
      <c r="B2" s="13"/>
      <c r="C2" s="13"/>
      <c r="D2" s="12"/>
      <c r="E2" s="14"/>
      <c r="F2" s="15"/>
      <c r="G2" s="15"/>
      <c r="H2" s="17"/>
      <c r="K2" s="44"/>
      <c r="L2" s="44"/>
      <c r="N2" s="36"/>
    </row>
    <row r="3" spans="1:14" s="7" customFormat="1" ht="15">
      <c r="A3" s="52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s="1" customFormat="1" ht="48">
      <c r="A4" s="2" t="s">
        <v>2</v>
      </c>
      <c r="B4" s="2" t="s">
        <v>3</v>
      </c>
      <c r="C4" s="2" t="s">
        <v>4</v>
      </c>
      <c r="D4" s="2" t="s">
        <v>0</v>
      </c>
      <c r="E4" s="2" t="s">
        <v>1</v>
      </c>
      <c r="F4" s="2" t="s">
        <v>11</v>
      </c>
      <c r="G4" s="2" t="s">
        <v>15</v>
      </c>
      <c r="H4" s="2"/>
      <c r="I4" s="2" t="s">
        <v>13</v>
      </c>
      <c r="J4" s="2" t="s">
        <v>14</v>
      </c>
      <c r="K4" s="2" t="s">
        <v>7</v>
      </c>
      <c r="L4" s="2" t="s">
        <v>12</v>
      </c>
      <c r="M4" s="2" t="s">
        <v>7</v>
      </c>
      <c r="N4" s="2" t="s">
        <v>8</v>
      </c>
    </row>
    <row r="5" spans="1:14" s="6" customFormat="1" ht="66.75" customHeight="1">
      <c r="A5" s="5">
        <v>1</v>
      </c>
      <c r="B5" s="5" t="s">
        <v>38</v>
      </c>
      <c r="C5" s="5" t="s">
        <v>21</v>
      </c>
      <c r="D5" s="5" t="s">
        <v>26</v>
      </c>
      <c r="E5" s="5" t="s">
        <v>39</v>
      </c>
      <c r="F5" s="54" t="s">
        <v>40</v>
      </c>
      <c r="G5" s="55"/>
      <c r="H5" s="5"/>
      <c r="I5" s="5" t="s">
        <v>28</v>
      </c>
      <c r="J5" s="5"/>
      <c r="K5" s="5"/>
      <c r="L5" s="5"/>
      <c r="M5" s="5"/>
      <c r="N5" s="5"/>
    </row>
    <row r="6" spans="1:14" s="7" customFormat="1" ht="12">
      <c r="A6" s="12"/>
      <c r="B6" s="13"/>
      <c r="C6" s="13"/>
      <c r="D6" s="12"/>
      <c r="E6" s="14"/>
      <c r="F6" s="15"/>
      <c r="G6" s="15"/>
      <c r="H6" s="17"/>
      <c r="K6" s="44"/>
      <c r="L6" s="44"/>
      <c r="N6" s="36"/>
    </row>
    <row r="7" spans="1:14" s="7" customFormat="1" ht="15">
      <c r="A7" s="52" t="s">
        <v>23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s="1" customFormat="1" ht="48">
      <c r="A8" s="2" t="s">
        <v>2</v>
      </c>
      <c r="B8" s="2" t="s">
        <v>3</v>
      </c>
      <c r="C8" s="2" t="s">
        <v>4</v>
      </c>
      <c r="D8" s="2" t="s">
        <v>0</v>
      </c>
      <c r="E8" s="2" t="s">
        <v>1</v>
      </c>
      <c r="F8" s="2" t="s">
        <v>11</v>
      </c>
      <c r="G8" s="2" t="s">
        <v>15</v>
      </c>
      <c r="H8" s="2"/>
      <c r="I8" s="2" t="s">
        <v>13</v>
      </c>
      <c r="J8" s="2" t="s">
        <v>14</v>
      </c>
      <c r="K8" s="2" t="s">
        <v>7</v>
      </c>
      <c r="L8" s="2" t="s">
        <v>12</v>
      </c>
      <c r="M8" s="2" t="s">
        <v>7</v>
      </c>
      <c r="N8" s="2" t="s">
        <v>8</v>
      </c>
    </row>
    <row r="9" spans="1:14" s="1" customFormat="1" ht="36">
      <c r="A9" s="2">
        <v>1</v>
      </c>
      <c r="B9" s="41" t="s">
        <v>64</v>
      </c>
      <c r="C9" s="2" t="s">
        <v>33</v>
      </c>
      <c r="D9" s="2" t="s">
        <v>65</v>
      </c>
      <c r="E9" s="2" t="s">
        <v>66</v>
      </c>
      <c r="F9" s="2">
        <v>20</v>
      </c>
      <c r="G9" s="2">
        <v>7</v>
      </c>
      <c r="H9" s="5">
        <f>F9-G9</f>
        <v>13</v>
      </c>
      <c r="I9" s="5" t="str">
        <f aca="true" t="shared" si="0" ref="I9:I29">IF(H9&gt;=12,"OXI","NAI")</f>
        <v>OXI</v>
      </c>
      <c r="J9" s="2"/>
      <c r="K9" s="2" t="s">
        <v>35</v>
      </c>
      <c r="L9" s="2">
        <v>7</v>
      </c>
      <c r="M9" s="2"/>
      <c r="N9" s="2"/>
    </row>
    <row r="10" spans="1:14" s="7" customFormat="1" ht="12">
      <c r="A10" s="32">
        <v>2</v>
      </c>
      <c r="B10" s="9" t="s">
        <v>45</v>
      </c>
      <c r="C10" s="9" t="s">
        <v>33</v>
      </c>
      <c r="D10" s="8" t="s">
        <v>44</v>
      </c>
      <c r="E10" s="10" t="s">
        <v>46</v>
      </c>
      <c r="F10" s="33">
        <v>20</v>
      </c>
      <c r="G10" s="33">
        <v>20</v>
      </c>
      <c r="H10" s="5">
        <f>F10-G10</f>
        <v>0</v>
      </c>
      <c r="I10" s="5" t="str">
        <f t="shared" si="0"/>
        <v>NAI</v>
      </c>
      <c r="J10" s="16"/>
      <c r="K10" s="11" t="s">
        <v>47</v>
      </c>
      <c r="L10" s="33" t="s">
        <v>48</v>
      </c>
      <c r="M10" s="16"/>
      <c r="N10" s="8"/>
    </row>
    <row r="11" spans="1:14" s="7" customFormat="1" ht="24">
      <c r="A11" s="2">
        <v>3</v>
      </c>
      <c r="B11" s="9" t="s">
        <v>42</v>
      </c>
      <c r="C11" s="9" t="s">
        <v>43</v>
      </c>
      <c r="D11" s="8" t="s">
        <v>44</v>
      </c>
      <c r="E11" s="10" t="s">
        <v>32</v>
      </c>
      <c r="F11" s="33">
        <v>20</v>
      </c>
      <c r="G11" s="33">
        <v>20</v>
      </c>
      <c r="H11" s="5">
        <f aca="true" t="shared" si="1" ref="H11:H26">F11-G11</f>
        <v>0</v>
      </c>
      <c r="I11" s="5" t="str">
        <f t="shared" si="0"/>
        <v>NAI</v>
      </c>
      <c r="J11" s="11" t="s">
        <v>47</v>
      </c>
      <c r="K11" s="11" t="s">
        <v>25</v>
      </c>
      <c r="L11" s="33">
        <v>7</v>
      </c>
      <c r="M11" s="16"/>
      <c r="N11" s="8"/>
    </row>
    <row r="12" spans="1:14" s="7" customFormat="1" ht="12">
      <c r="A12" s="32">
        <v>4</v>
      </c>
      <c r="B12" s="9" t="s">
        <v>49</v>
      </c>
      <c r="C12" s="9" t="s">
        <v>5</v>
      </c>
      <c r="D12" s="8" t="s">
        <v>44</v>
      </c>
      <c r="E12" s="10" t="s">
        <v>50</v>
      </c>
      <c r="F12" s="33">
        <v>20</v>
      </c>
      <c r="G12" s="33">
        <v>20</v>
      </c>
      <c r="H12" s="5">
        <f t="shared" si="1"/>
        <v>0</v>
      </c>
      <c r="I12" s="5" t="str">
        <f t="shared" si="0"/>
        <v>NAI</v>
      </c>
      <c r="J12" s="16"/>
      <c r="K12" s="11" t="s">
        <v>25</v>
      </c>
      <c r="L12" s="33" t="s">
        <v>48</v>
      </c>
      <c r="M12" s="16"/>
      <c r="N12" s="8"/>
    </row>
    <row r="13" spans="1:14" s="7" customFormat="1" ht="12">
      <c r="A13" s="2">
        <v>5</v>
      </c>
      <c r="B13" s="9" t="s">
        <v>51</v>
      </c>
      <c r="C13" s="9" t="s">
        <v>52</v>
      </c>
      <c r="D13" s="8" t="s">
        <v>44</v>
      </c>
      <c r="E13" s="10" t="s">
        <v>50</v>
      </c>
      <c r="F13" s="33">
        <v>18</v>
      </c>
      <c r="G13" s="33">
        <v>18</v>
      </c>
      <c r="H13" s="5">
        <f t="shared" si="1"/>
        <v>0</v>
      </c>
      <c r="I13" s="5" t="str">
        <f t="shared" si="0"/>
        <v>NAI</v>
      </c>
      <c r="J13" s="16"/>
      <c r="K13" s="11" t="s">
        <v>53</v>
      </c>
      <c r="L13" s="33" t="s">
        <v>48</v>
      </c>
      <c r="M13" s="16"/>
      <c r="N13" s="8"/>
    </row>
    <row r="14" spans="1:14" s="7" customFormat="1" ht="12">
      <c r="A14" s="32">
        <v>6</v>
      </c>
      <c r="B14" s="9" t="s">
        <v>77</v>
      </c>
      <c r="C14" s="9" t="s">
        <v>33</v>
      </c>
      <c r="D14" s="8" t="s">
        <v>44</v>
      </c>
      <c r="E14" s="10" t="s">
        <v>50</v>
      </c>
      <c r="F14" s="33">
        <v>20</v>
      </c>
      <c r="G14" s="33">
        <v>20</v>
      </c>
      <c r="H14" s="5">
        <f t="shared" si="1"/>
        <v>0</v>
      </c>
      <c r="I14" s="5" t="str">
        <f t="shared" si="0"/>
        <v>NAI</v>
      </c>
      <c r="J14" s="16"/>
      <c r="K14" s="11" t="s">
        <v>6</v>
      </c>
      <c r="L14" s="33" t="s">
        <v>48</v>
      </c>
      <c r="M14" s="16"/>
      <c r="N14" s="8"/>
    </row>
    <row r="15" spans="1:14" s="7" customFormat="1" ht="12">
      <c r="A15" s="2">
        <v>7</v>
      </c>
      <c r="B15" s="9" t="s">
        <v>81</v>
      </c>
      <c r="C15" s="9" t="s">
        <v>55</v>
      </c>
      <c r="D15" s="8" t="s">
        <v>44</v>
      </c>
      <c r="E15" s="10" t="s">
        <v>50</v>
      </c>
      <c r="F15" s="33">
        <v>20</v>
      </c>
      <c r="G15" s="33">
        <v>8</v>
      </c>
      <c r="H15" s="5">
        <f t="shared" si="1"/>
        <v>12</v>
      </c>
      <c r="I15" s="5" t="str">
        <f t="shared" si="0"/>
        <v>OXI</v>
      </c>
      <c r="J15" s="16"/>
      <c r="K15" s="11" t="s">
        <v>6</v>
      </c>
      <c r="L15" s="33">
        <v>8</v>
      </c>
      <c r="M15" s="16"/>
      <c r="N15" s="8"/>
    </row>
    <row r="16" spans="1:14" s="7" customFormat="1" ht="24">
      <c r="A16" s="32">
        <v>8</v>
      </c>
      <c r="B16" s="9" t="s">
        <v>67</v>
      </c>
      <c r="C16" s="9" t="s">
        <v>55</v>
      </c>
      <c r="D16" s="8" t="s">
        <v>44</v>
      </c>
      <c r="E16" s="10" t="s">
        <v>10</v>
      </c>
      <c r="F16" s="33">
        <v>20</v>
      </c>
      <c r="G16" s="33">
        <v>6</v>
      </c>
      <c r="H16" s="5">
        <f t="shared" si="1"/>
        <v>14</v>
      </c>
      <c r="I16" s="5" t="str">
        <f t="shared" si="0"/>
        <v>OXI</v>
      </c>
      <c r="J16" s="16"/>
      <c r="K16" s="11" t="s">
        <v>53</v>
      </c>
      <c r="L16" s="33">
        <v>6</v>
      </c>
      <c r="M16" s="16"/>
      <c r="N16" s="8"/>
    </row>
    <row r="17" spans="1:14" s="7" customFormat="1" ht="72">
      <c r="A17" s="2">
        <v>9</v>
      </c>
      <c r="B17" s="9" t="s">
        <v>54</v>
      </c>
      <c r="C17" s="9" t="s">
        <v>55</v>
      </c>
      <c r="D17" s="8" t="s">
        <v>44</v>
      </c>
      <c r="E17" s="10" t="s">
        <v>56</v>
      </c>
      <c r="F17" s="33">
        <v>20</v>
      </c>
      <c r="G17" s="33">
        <v>5</v>
      </c>
      <c r="H17" s="5">
        <f t="shared" si="1"/>
        <v>15</v>
      </c>
      <c r="I17" s="5" t="str">
        <f t="shared" si="0"/>
        <v>OXI</v>
      </c>
      <c r="J17" s="16"/>
      <c r="K17" s="11" t="s">
        <v>57</v>
      </c>
      <c r="L17" s="33">
        <v>2</v>
      </c>
      <c r="M17" s="16" t="s">
        <v>71</v>
      </c>
      <c r="N17" s="33" t="s">
        <v>72</v>
      </c>
    </row>
    <row r="18" spans="1:14" s="7" customFormat="1" ht="24">
      <c r="A18" s="32">
        <v>10</v>
      </c>
      <c r="B18" s="9" t="s">
        <v>129</v>
      </c>
      <c r="C18" s="9" t="s">
        <v>43</v>
      </c>
      <c r="D18" s="8" t="s">
        <v>44</v>
      </c>
      <c r="E18" s="10" t="s">
        <v>89</v>
      </c>
      <c r="F18" s="33">
        <v>20</v>
      </c>
      <c r="G18" s="33">
        <v>7</v>
      </c>
      <c r="H18" s="5">
        <f t="shared" si="1"/>
        <v>13</v>
      </c>
      <c r="I18" s="5" t="str">
        <f t="shared" si="0"/>
        <v>OXI</v>
      </c>
      <c r="J18" s="16"/>
      <c r="K18" s="11" t="s">
        <v>39</v>
      </c>
      <c r="L18" s="33">
        <v>7</v>
      </c>
      <c r="M18" s="16"/>
      <c r="N18" s="33"/>
    </row>
    <row r="19" spans="1:14" s="7" customFormat="1" ht="12">
      <c r="A19" s="2">
        <v>11</v>
      </c>
      <c r="B19" s="9" t="s">
        <v>58</v>
      </c>
      <c r="C19" s="9" t="s">
        <v>19</v>
      </c>
      <c r="D19" s="8" t="s">
        <v>44</v>
      </c>
      <c r="E19" s="10" t="s">
        <v>59</v>
      </c>
      <c r="F19" s="33">
        <v>20</v>
      </c>
      <c r="G19" s="33">
        <v>7</v>
      </c>
      <c r="H19" s="5">
        <f t="shared" si="1"/>
        <v>13</v>
      </c>
      <c r="I19" s="5" t="str">
        <f t="shared" si="0"/>
        <v>OXI</v>
      </c>
      <c r="J19" s="16"/>
      <c r="K19" s="11" t="s">
        <v>60</v>
      </c>
      <c r="L19" s="33">
        <v>6</v>
      </c>
      <c r="M19" s="16"/>
      <c r="N19" s="8"/>
    </row>
    <row r="20" spans="1:14" s="7" customFormat="1" ht="30.75" customHeight="1">
      <c r="A20" s="32">
        <v>12</v>
      </c>
      <c r="B20" s="9" t="s">
        <v>61</v>
      </c>
      <c r="C20" s="9" t="s">
        <v>68</v>
      </c>
      <c r="D20" s="8" t="s">
        <v>44</v>
      </c>
      <c r="E20" s="10" t="s">
        <v>62</v>
      </c>
      <c r="F20" s="33">
        <v>20</v>
      </c>
      <c r="G20" s="33">
        <v>9</v>
      </c>
      <c r="H20" s="5">
        <f t="shared" si="1"/>
        <v>11</v>
      </c>
      <c r="I20" s="5" t="str">
        <f t="shared" si="0"/>
        <v>NAI</v>
      </c>
      <c r="J20" s="16"/>
      <c r="K20" s="11" t="s">
        <v>63</v>
      </c>
      <c r="L20" s="33">
        <v>8</v>
      </c>
      <c r="M20" s="16"/>
      <c r="N20" s="8"/>
    </row>
    <row r="21" spans="1:14" s="34" customFormat="1" ht="24">
      <c r="A21" s="2">
        <v>13</v>
      </c>
      <c r="B21" s="5" t="s">
        <v>69</v>
      </c>
      <c r="C21" s="32" t="s">
        <v>55</v>
      </c>
      <c r="D21" s="32" t="s">
        <v>44</v>
      </c>
      <c r="E21" s="32" t="s">
        <v>75</v>
      </c>
      <c r="F21" s="32">
        <v>20</v>
      </c>
      <c r="G21" s="32">
        <v>10</v>
      </c>
      <c r="H21" s="5">
        <f t="shared" si="1"/>
        <v>10</v>
      </c>
      <c r="I21" s="5" t="str">
        <f t="shared" si="0"/>
        <v>NAI</v>
      </c>
      <c r="J21" s="32"/>
      <c r="K21" s="32" t="s">
        <v>76</v>
      </c>
      <c r="L21" s="32">
        <v>2</v>
      </c>
      <c r="M21" s="5" t="s">
        <v>63</v>
      </c>
      <c r="N21" s="5">
        <v>8</v>
      </c>
    </row>
    <row r="22" spans="1:14" s="34" customFormat="1" ht="12">
      <c r="A22" s="32">
        <v>14</v>
      </c>
      <c r="B22" s="5" t="s">
        <v>125</v>
      </c>
      <c r="C22" s="32" t="s">
        <v>126</v>
      </c>
      <c r="D22" s="32" t="s">
        <v>44</v>
      </c>
      <c r="E22" s="32" t="s">
        <v>127</v>
      </c>
      <c r="F22" s="32">
        <v>20</v>
      </c>
      <c r="G22" s="32">
        <v>8</v>
      </c>
      <c r="H22" s="5">
        <f t="shared" si="1"/>
        <v>12</v>
      </c>
      <c r="I22" s="5" t="str">
        <f t="shared" si="0"/>
        <v>OXI</v>
      </c>
      <c r="J22" s="32"/>
      <c r="K22" s="32" t="s">
        <v>128</v>
      </c>
      <c r="L22" s="32">
        <v>8</v>
      </c>
      <c r="M22" s="5"/>
      <c r="N22" s="5"/>
    </row>
    <row r="23" spans="1:14" s="6" customFormat="1" ht="12">
      <c r="A23" s="2">
        <v>15</v>
      </c>
      <c r="B23" s="5" t="s">
        <v>70</v>
      </c>
      <c r="C23" s="5" t="s">
        <v>9</v>
      </c>
      <c r="D23" s="5" t="s">
        <v>44</v>
      </c>
      <c r="E23" s="5" t="s">
        <v>73</v>
      </c>
      <c r="F23" s="5">
        <v>20</v>
      </c>
      <c r="G23" s="5">
        <v>8</v>
      </c>
      <c r="H23" s="5">
        <f t="shared" si="1"/>
        <v>12</v>
      </c>
      <c r="I23" s="5" t="str">
        <f t="shared" si="0"/>
        <v>OXI</v>
      </c>
      <c r="J23" s="5"/>
      <c r="K23" s="5" t="s">
        <v>34</v>
      </c>
      <c r="L23" s="5">
        <v>6</v>
      </c>
      <c r="M23" s="5" t="s">
        <v>74</v>
      </c>
      <c r="N23" s="5">
        <v>2</v>
      </c>
    </row>
    <row r="24" spans="1:14" s="6" customFormat="1" ht="24">
      <c r="A24" s="32">
        <v>16</v>
      </c>
      <c r="B24" s="5" t="s">
        <v>78</v>
      </c>
      <c r="C24" s="5" t="s">
        <v>116</v>
      </c>
      <c r="D24" s="5" t="s">
        <v>44</v>
      </c>
      <c r="E24" s="5" t="s">
        <v>79</v>
      </c>
      <c r="F24" s="5">
        <v>20</v>
      </c>
      <c r="G24" s="5"/>
      <c r="H24" s="5">
        <f t="shared" si="1"/>
        <v>20</v>
      </c>
      <c r="I24" s="5" t="str">
        <f t="shared" si="0"/>
        <v>OXI</v>
      </c>
      <c r="J24" s="5"/>
      <c r="K24" s="5" t="s">
        <v>117</v>
      </c>
      <c r="L24" s="5">
        <v>3</v>
      </c>
      <c r="M24" s="5"/>
      <c r="N24" s="5"/>
    </row>
    <row r="25" spans="1:14" s="6" customFormat="1" ht="12">
      <c r="A25" s="2">
        <v>17</v>
      </c>
      <c r="B25" s="5" t="s">
        <v>94</v>
      </c>
      <c r="C25" s="5" t="s">
        <v>88</v>
      </c>
      <c r="D25" s="5" t="s">
        <v>44</v>
      </c>
      <c r="E25" s="5" t="s">
        <v>95</v>
      </c>
      <c r="F25" s="5">
        <v>20</v>
      </c>
      <c r="G25" s="5">
        <v>14</v>
      </c>
      <c r="H25" s="5">
        <f t="shared" si="1"/>
        <v>6</v>
      </c>
      <c r="I25" s="5" t="str">
        <f t="shared" si="0"/>
        <v>NAI</v>
      </c>
      <c r="J25" s="5"/>
      <c r="K25" s="5" t="s">
        <v>96</v>
      </c>
      <c r="L25" s="5">
        <v>14</v>
      </c>
      <c r="M25" s="5"/>
      <c r="N25" s="5"/>
    </row>
    <row r="26" spans="1:14" s="7" customFormat="1" ht="12">
      <c r="A26" s="32">
        <v>18</v>
      </c>
      <c r="B26" s="9" t="s">
        <v>80</v>
      </c>
      <c r="C26" s="9" t="s">
        <v>30</v>
      </c>
      <c r="D26" s="8" t="s">
        <v>44</v>
      </c>
      <c r="E26" s="10" t="s">
        <v>18</v>
      </c>
      <c r="F26" s="33">
        <v>18</v>
      </c>
      <c r="G26" s="33"/>
      <c r="H26" s="5">
        <f t="shared" si="1"/>
        <v>18</v>
      </c>
      <c r="I26" s="5" t="str">
        <f t="shared" si="0"/>
        <v>OXI</v>
      </c>
      <c r="J26" s="16"/>
      <c r="K26" s="11" t="s">
        <v>27</v>
      </c>
      <c r="L26" s="33">
        <v>14</v>
      </c>
      <c r="M26" s="16"/>
      <c r="N26" s="8"/>
    </row>
    <row r="27" spans="1:14" s="6" customFormat="1" ht="60">
      <c r="A27" s="2">
        <v>19</v>
      </c>
      <c r="B27" s="5" t="s">
        <v>108</v>
      </c>
      <c r="C27" s="5" t="s">
        <v>109</v>
      </c>
      <c r="D27" s="5" t="s">
        <v>44</v>
      </c>
      <c r="E27" s="5" t="s">
        <v>110</v>
      </c>
      <c r="F27" s="5">
        <v>20</v>
      </c>
      <c r="G27" s="5">
        <v>7</v>
      </c>
      <c r="H27" s="5">
        <f>F27-G27</f>
        <v>13</v>
      </c>
      <c r="I27" s="5" t="str">
        <f t="shared" si="0"/>
        <v>OXI</v>
      </c>
      <c r="J27" s="5"/>
      <c r="K27" s="5" t="s">
        <v>111</v>
      </c>
      <c r="L27" s="5" t="s">
        <v>112</v>
      </c>
      <c r="M27" s="5"/>
      <c r="N27" s="5"/>
    </row>
    <row r="28" spans="1:14" s="6" customFormat="1" ht="12">
      <c r="A28" s="32">
        <v>20</v>
      </c>
      <c r="B28" s="5" t="s">
        <v>113</v>
      </c>
      <c r="C28" s="5" t="s">
        <v>88</v>
      </c>
      <c r="D28" s="5" t="s">
        <v>44</v>
      </c>
      <c r="E28" s="5" t="s">
        <v>114</v>
      </c>
      <c r="F28" s="5">
        <v>20</v>
      </c>
      <c r="G28" s="5">
        <v>10</v>
      </c>
      <c r="H28" s="5">
        <f>F28-G28</f>
        <v>10</v>
      </c>
      <c r="I28" s="5" t="str">
        <f t="shared" si="0"/>
        <v>NAI</v>
      </c>
      <c r="J28" s="5"/>
      <c r="K28" s="5" t="s">
        <v>115</v>
      </c>
      <c r="L28" s="5">
        <v>10</v>
      </c>
      <c r="M28" s="5"/>
      <c r="N28" s="5"/>
    </row>
    <row r="29" spans="1:14" s="6" customFormat="1" ht="12">
      <c r="A29" s="2">
        <v>21</v>
      </c>
      <c r="B29" s="5" t="s">
        <v>130</v>
      </c>
      <c r="C29" s="5" t="s">
        <v>55</v>
      </c>
      <c r="D29" s="5" t="s">
        <v>44</v>
      </c>
      <c r="E29" s="5" t="s">
        <v>37</v>
      </c>
      <c r="F29" s="5">
        <v>20</v>
      </c>
      <c r="G29" s="5">
        <v>4</v>
      </c>
      <c r="H29" s="5">
        <f>F29-G29</f>
        <v>16</v>
      </c>
      <c r="I29" s="5" t="str">
        <f t="shared" si="0"/>
        <v>OXI</v>
      </c>
      <c r="J29" s="5"/>
      <c r="K29" s="5" t="s">
        <v>131</v>
      </c>
      <c r="L29" s="5">
        <v>3</v>
      </c>
      <c r="M29" s="5"/>
      <c r="N29" s="5"/>
    </row>
    <row r="31" spans="1:14" s="19" customFormat="1" ht="33" customHeight="1">
      <c r="A31" s="48" t="s">
        <v>118</v>
      </c>
      <c r="B31" s="49"/>
      <c r="C31" s="49"/>
      <c r="D31" s="49"/>
      <c r="E31" s="49"/>
      <c r="F31" s="49"/>
      <c r="G31" s="50"/>
      <c r="H31" s="18"/>
      <c r="I31" s="18"/>
      <c r="J31" s="18"/>
      <c r="K31" s="45"/>
      <c r="L31" s="45"/>
      <c r="M31" s="18"/>
      <c r="N31" s="37"/>
    </row>
    <row r="32" spans="1:14" s="39" customFormat="1" ht="36">
      <c r="A32" s="20" t="s">
        <v>2</v>
      </c>
      <c r="B32" s="21" t="s">
        <v>3</v>
      </c>
      <c r="C32" s="20" t="s">
        <v>4</v>
      </c>
      <c r="D32" s="20" t="s">
        <v>0</v>
      </c>
      <c r="E32" s="31" t="s">
        <v>1</v>
      </c>
      <c r="F32" s="22" t="s">
        <v>16</v>
      </c>
      <c r="G32" s="43" t="s">
        <v>17</v>
      </c>
      <c r="H32" s="42"/>
      <c r="I32" s="42"/>
      <c r="J32" s="42"/>
      <c r="K32" s="42"/>
      <c r="L32" s="1"/>
      <c r="N32" s="40"/>
    </row>
    <row r="33" spans="1:14" s="39" customFormat="1" ht="46.5" customHeight="1">
      <c r="A33" s="20">
        <v>1</v>
      </c>
      <c r="B33" s="21" t="s">
        <v>119</v>
      </c>
      <c r="C33" s="46" t="s">
        <v>20</v>
      </c>
      <c r="D33" s="20" t="s">
        <v>44</v>
      </c>
      <c r="E33" s="31" t="s">
        <v>120</v>
      </c>
      <c r="F33" s="22">
        <v>133.56</v>
      </c>
      <c r="G33" s="43" t="s">
        <v>121</v>
      </c>
      <c r="H33" s="42"/>
      <c r="I33" s="42"/>
      <c r="J33" s="42"/>
      <c r="K33" s="42"/>
      <c r="L33" s="1"/>
      <c r="N33" s="40"/>
    </row>
    <row r="34" spans="1:14" s="23" customFormat="1" ht="39" customHeight="1">
      <c r="A34" s="24">
        <v>2</v>
      </c>
      <c r="B34" s="25" t="s">
        <v>84</v>
      </c>
      <c r="C34" s="28" t="s">
        <v>85</v>
      </c>
      <c r="D34" s="24" t="s">
        <v>44</v>
      </c>
      <c r="E34" s="32" t="s">
        <v>86</v>
      </c>
      <c r="F34" s="29">
        <v>61.125</v>
      </c>
      <c r="G34" s="35" t="s">
        <v>132</v>
      </c>
      <c r="H34" s="35" t="s">
        <v>133</v>
      </c>
      <c r="K34" s="34"/>
      <c r="L34" s="34"/>
      <c r="N34" s="38"/>
    </row>
    <row r="35" spans="1:14" s="23" customFormat="1" ht="12">
      <c r="A35" s="20">
        <v>3</v>
      </c>
      <c r="B35" s="25" t="s">
        <v>82</v>
      </c>
      <c r="C35" s="28" t="s">
        <v>83</v>
      </c>
      <c r="D35" s="24" t="s">
        <v>44</v>
      </c>
      <c r="E35" s="32" t="s">
        <v>31</v>
      </c>
      <c r="F35" s="29">
        <v>49.5</v>
      </c>
      <c r="G35" s="35" t="s">
        <v>35</v>
      </c>
      <c r="H35" s="30"/>
      <c r="K35" s="34"/>
      <c r="L35" s="34"/>
      <c r="N35" s="38"/>
    </row>
    <row r="36" spans="1:14" s="23" customFormat="1" ht="36">
      <c r="A36" s="24">
        <v>4</v>
      </c>
      <c r="B36" s="25" t="s">
        <v>87</v>
      </c>
      <c r="C36" s="28" t="s">
        <v>88</v>
      </c>
      <c r="D36" s="24" t="s">
        <v>44</v>
      </c>
      <c r="E36" s="32" t="s">
        <v>89</v>
      </c>
      <c r="F36" s="29">
        <v>53.75</v>
      </c>
      <c r="G36" s="35" t="s">
        <v>90</v>
      </c>
      <c r="H36" s="30"/>
      <c r="K36" s="34"/>
      <c r="L36" s="34"/>
      <c r="N36" s="38"/>
    </row>
    <row r="37" spans="1:14" s="23" customFormat="1" ht="40.5" customHeight="1">
      <c r="A37" s="20">
        <v>5</v>
      </c>
      <c r="B37" s="25" t="s">
        <v>91</v>
      </c>
      <c r="C37" s="47" t="s">
        <v>92</v>
      </c>
      <c r="D37" s="24" t="s">
        <v>44</v>
      </c>
      <c r="E37" s="32" t="s">
        <v>50</v>
      </c>
      <c r="F37" s="29">
        <v>51</v>
      </c>
      <c r="G37" s="35" t="s">
        <v>93</v>
      </c>
      <c r="H37" s="30"/>
      <c r="K37" s="34"/>
      <c r="L37" s="34"/>
      <c r="N37" s="38"/>
    </row>
    <row r="38" spans="1:14" s="23" customFormat="1" ht="39" customHeight="1">
      <c r="A38" s="24">
        <v>6</v>
      </c>
      <c r="B38" s="25" t="s">
        <v>106</v>
      </c>
      <c r="C38" s="28" t="s">
        <v>55</v>
      </c>
      <c r="D38" s="24" t="s">
        <v>44</v>
      </c>
      <c r="E38" s="32" t="s">
        <v>31</v>
      </c>
      <c r="F38" s="29">
        <v>48</v>
      </c>
      <c r="G38" s="35" t="s">
        <v>107</v>
      </c>
      <c r="H38" s="30"/>
      <c r="K38" s="34"/>
      <c r="L38" s="34"/>
      <c r="N38" s="38"/>
    </row>
    <row r="39" spans="1:14" s="23" customFormat="1" ht="24">
      <c r="A39" s="20">
        <v>7</v>
      </c>
      <c r="B39" s="25" t="s">
        <v>123</v>
      </c>
      <c r="C39" s="28" t="s">
        <v>124</v>
      </c>
      <c r="D39" s="24" t="s">
        <v>44</v>
      </c>
      <c r="E39" s="32" t="s">
        <v>63</v>
      </c>
      <c r="F39" s="29">
        <v>46.5</v>
      </c>
      <c r="G39" s="35" t="s">
        <v>6</v>
      </c>
      <c r="H39" s="30"/>
      <c r="K39" s="34"/>
      <c r="L39" s="34"/>
      <c r="N39" s="38"/>
    </row>
    <row r="40" spans="1:14" s="23" customFormat="1" ht="73.5" customHeight="1">
      <c r="A40" s="24">
        <v>8</v>
      </c>
      <c r="B40" s="25" t="s">
        <v>97</v>
      </c>
      <c r="C40" s="28" t="s">
        <v>68</v>
      </c>
      <c r="D40" s="24" t="s">
        <v>44</v>
      </c>
      <c r="E40" s="32" t="s">
        <v>31</v>
      </c>
      <c r="F40" s="29">
        <v>43.5</v>
      </c>
      <c r="G40" s="35" t="s">
        <v>98</v>
      </c>
      <c r="H40" s="30"/>
      <c r="K40" s="34"/>
      <c r="L40" s="34"/>
      <c r="N40" s="38"/>
    </row>
    <row r="41" spans="1:14" s="23" customFormat="1" ht="24">
      <c r="A41" s="20">
        <v>9</v>
      </c>
      <c r="B41" s="25" t="s">
        <v>99</v>
      </c>
      <c r="C41" s="28" t="s">
        <v>55</v>
      </c>
      <c r="D41" s="24" t="s">
        <v>44</v>
      </c>
      <c r="E41" s="32" t="s">
        <v>22</v>
      </c>
      <c r="F41" s="29">
        <v>40.25</v>
      </c>
      <c r="G41" s="35" t="s">
        <v>100</v>
      </c>
      <c r="H41" s="30"/>
      <c r="K41" s="34"/>
      <c r="L41" s="34"/>
      <c r="N41" s="38"/>
    </row>
    <row r="42" spans="1:14" s="23" customFormat="1" ht="36">
      <c r="A42" s="24">
        <v>10</v>
      </c>
      <c r="B42" s="25" t="s">
        <v>101</v>
      </c>
      <c r="C42" s="28" t="s">
        <v>102</v>
      </c>
      <c r="D42" s="24" t="s">
        <v>44</v>
      </c>
      <c r="E42" s="32" t="s">
        <v>36</v>
      </c>
      <c r="F42" s="29">
        <v>36.75</v>
      </c>
      <c r="G42" s="35" t="s">
        <v>103</v>
      </c>
      <c r="H42" s="30"/>
      <c r="K42" s="34"/>
      <c r="L42" s="34"/>
      <c r="N42" s="38"/>
    </row>
    <row r="43" spans="1:14" s="23" customFormat="1" ht="12">
      <c r="A43" s="20">
        <v>11</v>
      </c>
      <c r="B43" s="25" t="s">
        <v>122</v>
      </c>
      <c r="C43" s="28" t="s">
        <v>29</v>
      </c>
      <c r="D43" s="24" t="s">
        <v>44</v>
      </c>
      <c r="E43" s="32" t="s">
        <v>41</v>
      </c>
      <c r="F43" s="29">
        <v>31</v>
      </c>
      <c r="G43" s="35" t="s">
        <v>63</v>
      </c>
      <c r="H43" s="30"/>
      <c r="K43" s="34"/>
      <c r="L43" s="34"/>
      <c r="N43" s="38"/>
    </row>
    <row r="44" spans="1:14" s="23" customFormat="1" ht="44.25" customHeight="1">
      <c r="A44" s="24">
        <v>12</v>
      </c>
      <c r="B44" s="25" t="s">
        <v>104</v>
      </c>
      <c r="C44" s="28" t="s">
        <v>19</v>
      </c>
      <c r="D44" s="24" t="s">
        <v>44</v>
      </c>
      <c r="E44" s="32" t="s">
        <v>76</v>
      </c>
      <c r="F44" s="29">
        <v>30.833</v>
      </c>
      <c r="G44" s="35" t="s">
        <v>105</v>
      </c>
      <c r="H44" s="30"/>
      <c r="K44" s="34"/>
      <c r="L44" s="34"/>
      <c r="N44" s="38"/>
    </row>
    <row r="45" ht="12">
      <c r="F45" s="27"/>
    </row>
    <row r="46" ht="12">
      <c r="F46" s="27"/>
    </row>
    <row r="47" ht="12">
      <c r="F47" s="27"/>
    </row>
    <row r="48" ht="12">
      <c r="F48" s="27"/>
    </row>
    <row r="49" ht="12">
      <c r="F49" s="27"/>
    </row>
    <row r="50" ht="12">
      <c r="F50" s="27"/>
    </row>
    <row r="51" ht="12">
      <c r="F51" s="27"/>
    </row>
    <row r="52" ht="12">
      <c r="F52" s="27"/>
    </row>
    <row r="53" ht="12">
      <c r="F53" s="27"/>
    </row>
    <row r="54" ht="12">
      <c r="F54" s="27"/>
    </row>
    <row r="55" ht="12">
      <c r="F55" s="27"/>
    </row>
    <row r="56" ht="12">
      <c r="F56" s="27"/>
    </row>
    <row r="57" ht="12">
      <c r="F57" s="27"/>
    </row>
    <row r="58" ht="12">
      <c r="F58" s="27"/>
    </row>
    <row r="59" ht="12">
      <c r="F59" s="27"/>
    </row>
    <row r="60" ht="12">
      <c r="F60" s="27"/>
    </row>
    <row r="61" ht="12">
      <c r="F61" s="27"/>
    </row>
    <row r="62" ht="12">
      <c r="F62" s="27"/>
    </row>
    <row r="63" ht="12">
      <c r="F63" s="27"/>
    </row>
    <row r="64" ht="12">
      <c r="F64" s="27"/>
    </row>
    <row r="65" ht="12">
      <c r="F65" s="27"/>
    </row>
    <row r="66" ht="12">
      <c r="F66" s="27"/>
    </row>
    <row r="67" ht="12">
      <c r="F67" s="27"/>
    </row>
    <row r="68" ht="12">
      <c r="F68" s="26"/>
    </row>
    <row r="69" ht="12">
      <c r="F69" s="26"/>
    </row>
    <row r="70" ht="12">
      <c r="F70" s="26"/>
    </row>
    <row r="71" ht="12">
      <c r="F71" s="26"/>
    </row>
    <row r="72" ht="12">
      <c r="F72" s="26"/>
    </row>
    <row r="73" ht="12">
      <c r="F73" s="26"/>
    </row>
    <row r="74" ht="12">
      <c r="F74" s="26"/>
    </row>
    <row r="75" ht="12">
      <c r="F75" s="26"/>
    </row>
    <row r="76" ht="12">
      <c r="F76" s="26"/>
    </row>
    <row r="77" ht="12">
      <c r="F77" s="26"/>
    </row>
    <row r="78" ht="12">
      <c r="F78" s="26"/>
    </row>
    <row r="79" ht="12">
      <c r="F79" s="26"/>
    </row>
    <row r="80" ht="12">
      <c r="F80" s="26"/>
    </row>
    <row r="81" ht="12">
      <c r="F81" s="26"/>
    </row>
    <row r="82" ht="12">
      <c r="F82" s="26"/>
    </row>
    <row r="83" ht="12">
      <c r="F83" s="26"/>
    </row>
    <row r="84" ht="12">
      <c r="F84" s="26"/>
    </row>
    <row r="85" ht="12">
      <c r="F85" s="26"/>
    </row>
    <row r="86" ht="12">
      <c r="F86" s="26"/>
    </row>
    <row r="87" ht="12">
      <c r="F87" s="26"/>
    </row>
    <row r="88" ht="12">
      <c r="F88" s="26"/>
    </row>
    <row r="89" ht="12">
      <c r="F89" s="26"/>
    </row>
    <row r="90" ht="12">
      <c r="F90" s="26"/>
    </row>
    <row r="91" ht="12">
      <c r="F91" s="26"/>
    </row>
    <row r="92" ht="12">
      <c r="F92" s="26"/>
    </row>
    <row r="93" ht="12">
      <c r="F93" s="26"/>
    </row>
    <row r="94" ht="12">
      <c r="F94" s="26"/>
    </row>
    <row r="95" ht="12">
      <c r="F95" s="26"/>
    </row>
    <row r="96" ht="12">
      <c r="F96" s="26"/>
    </row>
    <row r="97" ht="12">
      <c r="F97" s="26"/>
    </row>
    <row r="98" ht="12">
      <c r="F98" s="26"/>
    </row>
    <row r="99" ht="12">
      <c r="F99" s="26"/>
    </row>
    <row r="100" ht="12">
      <c r="F100" s="26"/>
    </row>
    <row r="101" ht="12">
      <c r="F101" s="26"/>
    </row>
    <row r="102" ht="12">
      <c r="F102" s="26"/>
    </row>
    <row r="103" ht="12">
      <c r="F103" s="26"/>
    </row>
    <row r="104" ht="12">
      <c r="F104" s="26"/>
    </row>
    <row r="105" ht="12">
      <c r="F105" s="26"/>
    </row>
    <row r="106" ht="12">
      <c r="F106" s="26"/>
    </row>
    <row r="107" ht="12">
      <c r="F107" s="26"/>
    </row>
    <row r="108" ht="12">
      <c r="F108" s="26"/>
    </row>
    <row r="109" ht="12">
      <c r="F109" s="26"/>
    </row>
    <row r="110" ht="12">
      <c r="F110" s="26"/>
    </row>
    <row r="111" ht="12">
      <c r="F111" s="26"/>
    </row>
    <row r="112" ht="12">
      <c r="F112" s="26"/>
    </row>
    <row r="113" ht="12">
      <c r="F113" s="26"/>
    </row>
    <row r="114" ht="12">
      <c r="F114" s="26"/>
    </row>
    <row r="115" ht="12">
      <c r="F115" s="26"/>
    </row>
    <row r="116" ht="12">
      <c r="F116" s="26"/>
    </row>
    <row r="117" ht="12">
      <c r="F117" s="26"/>
    </row>
    <row r="118" ht="12">
      <c r="F118" s="26"/>
    </row>
    <row r="119" ht="12">
      <c r="F119" s="26"/>
    </row>
    <row r="120" ht="12">
      <c r="F120" s="26"/>
    </row>
    <row r="121" ht="12">
      <c r="F121" s="26"/>
    </row>
    <row r="122" ht="12">
      <c r="F122" s="26"/>
    </row>
    <row r="123" ht="12">
      <c r="F123" s="26"/>
    </row>
  </sheetData>
  <mergeCells count="5">
    <mergeCell ref="A31:G31"/>
    <mergeCell ref="A1:N1"/>
    <mergeCell ref="A3:N3"/>
    <mergeCell ref="F5:G5"/>
    <mergeCell ref="A7:N7"/>
  </mergeCells>
  <conditionalFormatting sqref="I34:I65536 I30:I31 I8 I6 I4 I1:I2">
    <cfRule type="cellIs" priority="1" dxfId="0" operator="equal" stopIfTrue="1">
      <formula>#REF!</formula>
    </cfRule>
  </conditionalFormatting>
  <conditionalFormatting sqref="I9:I29">
    <cfRule type="cellIs" priority="2" dxfId="0" operator="equal" stopIfTrue="1">
      <formula>$I$10</formula>
    </cfRule>
  </conditionalFormatting>
  <conditionalFormatting sqref="I5">
    <cfRule type="cellIs" priority="3" dxfId="0" operator="equal" stopIfTrue="1">
      <formula>#REF!</formula>
    </cfRule>
  </conditionalFormatting>
  <printOptions/>
  <pageMargins left="0.21" right="0.17" top="0.22" bottom="0.45" header="0.17" footer="0.3"/>
  <pageSetup orientation="landscape" paperSize="9" scale="71" r:id="rId1"/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Pysde-PC</cp:lastModifiedBy>
  <cp:lastPrinted>2019-09-23T11:43:37Z</cp:lastPrinted>
  <dcterms:created xsi:type="dcterms:W3CDTF">2016-09-05T07:32:12Z</dcterms:created>
  <dcterms:modified xsi:type="dcterms:W3CDTF">2019-09-23T11:43:40Z</dcterms:modified>
  <cp:category/>
  <cp:version/>
  <cp:contentType/>
  <cp:contentStatus/>
</cp:coreProperties>
</file>