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75" firstSheet="7" activeTab="20"/>
  </bookViews>
  <sheets>
    <sheet name="ΠΕ01" sheetId="4" r:id="rId1"/>
    <sheet name="ΠΕ02" sheetId="2" r:id="rId2"/>
    <sheet name="ΠΕ03" sheetId="3" r:id="rId3"/>
    <sheet name="ΠΕ04.01" sheetId="5" r:id="rId4"/>
    <sheet name="ΠΕ04.02" sheetId="6" r:id="rId5"/>
    <sheet name="ΠΕ04.04" sheetId="7" r:id="rId6"/>
    <sheet name="ΠΕ04.05" sheetId="8" r:id="rId7"/>
    <sheet name="ΠΕ05" sheetId="9" r:id="rId8"/>
    <sheet name="ΠΕ06" sheetId="10" r:id="rId9"/>
    <sheet name="ΠΕ07" sheetId="11" r:id="rId10"/>
    <sheet name="ΠΕ08" sheetId="12" r:id="rId11"/>
    <sheet name="ΠΕ11" sheetId="13" r:id="rId12"/>
    <sheet name="ΠΕ33" sheetId="14" r:id="rId13"/>
    <sheet name="ΠΕ78" sheetId="15" r:id="rId14"/>
    <sheet name="ΠΕ79.01" sheetId="16" r:id="rId15"/>
    <sheet name="ΠΕ80" sheetId="17" r:id="rId16"/>
    <sheet name="ΠΕ81" sheetId="18" r:id="rId17"/>
    <sheet name="ΠΕ82" sheetId="19" r:id="rId18"/>
    <sheet name="ΠΕ83" sheetId="20" r:id="rId19"/>
    <sheet name="ΠΕ85" sheetId="21" r:id="rId20"/>
    <sheet name="ΠΕ86" sheetId="22" r:id="rId21"/>
    <sheet name="ΠΕ87.02" sheetId="23" r:id="rId22"/>
    <sheet name="ΠΕ87.05" sheetId="24" r:id="rId23"/>
    <sheet name="ΠΕ88.01" sheetId="25" r:id="rId24"/>
    <sheet name="ΠΕ88.02" sheetId="26" r:id="rId25"/>
    <sheet name="ΠΕ88.04" sheetId="28" r:id="rId26"/>
  </sheets>
  <calcPr calcId="125725"/>
</workbook>
</file>

<file path=xl/calcChain.xml><?xml version="1.0" encoding="utf-8"?>
<calcChain xmlns="http://schemas.openxmlformats.org/spreadsheetml/2006/main">
  <c r="A5" i="1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4"/>
  <c r="N7" i="4"/>
  <c r="L7"/>
  <c r="H7"/>
  <c r="N6"/>
  <c r="L6"/>
  <c r="J6"/>
  <c r="H6"/>
  <c r="L5"/>
  <c r="J5"/>
  <c r="H5"/>
  <c r="N4"/>
  <c r="L4"/>
  <c r="J4"/>
  <c r="H4"/>
  <c r="N3"/>
  <c r="L3"/>
  <c r="J3"/>
  <c r="H3"/>
</calcChain>
</file>

<file path=xl/sharedStrings.xml><?xml version="1.0" encoding="utf-8"?>
<sst xmlns="http://schemas.openxmlformats.org/spreadsheetml/2006/main" count="2505" uniqueCount="512">
  <si>
    <t xml:space="preserve">   ΑΤΟΜΙΚΑ ΣΤΟΙΧΕΙΑ</t>
  </si>
  <si>
    <t xml:space="preserve">        ΕΝΤΟΠΙΟΤΗΤΑ</t>
  </si>
  <si>
    <t xml:space="preserve">     ΣΥΝΥΠΗΡΕΤΗΣΗ</t>
  </si>
  <si>
    <t xml:space="preserve">          ΣΠΟΥΔΕΣ</t>
  </si>
  <si>
    <t xml:space="preserve">         ΛΟΓΟΙ ΥΓΕΙΑΣ ΓΟΝΕΩΝ</t>
  </si>
  <si>
    <t>ΤΑΞΙΝΟΜΗΣΗ</t>
  </si>
  <si>
    <t>Α/Α</t>
  </si>
  <si>
    <t>Α.Μ.</t>
  </si>
  <si>
    <t>ΕΠΩΝΥΜΟ</t>
  </si>
  <si>
    <t>ΟΝΟΜΑ</t>
  </si>
  <si>
    <t>ΟΡΓΑΝΙΚΗ ΘΕΣΗ</t>
  </si>
  <si>
    <t>ΜΟΡΙΑ</t>
  </si>
  <si>
    <t>ΔΗΜΟΣ</t>
  </si>
  <si>
    <t>σταθερά μόρ.</t>
  </si>
  <si>
    <t>σύνολο μορ.</t>
  </si>
  <si>
    <t>ΔΟΥΚΗ</t>
  </si>
  <si>
    <t>ΙΟΡΔΑΝΑ</t>
  </si>
  <si>
    <t>ΓΥΜΝΑΣΙΟ ΓΟΥΒΩΝ</t>
  </si>
  <si>
    <t>ΘΩΜΟΥ-ΤΣΟΥΚΑΛΑ</t>
  </si>
  <si>
    <t>ΕΥΑΓΓΕΛΙΑ</t>
  </si>
  <si>
    <t>8ο ΓΕΛ ΗΡΑΚΛΕΙΟΥ</t>
  </si>
  <si>
    <t>ΠΕΤΡΑΚΗΣ</t>
  </si>
  <si>
    <t>ΕΥΑΓΓΕΛΟΣ</t>
  </si>
  <si>
    <t>ΓΥΜΝΑΣΙΟ ΑΛΙΚΑΡΝΑΣΣΟΥ</t>
  </si>
  <si>
    <t xml:space="preserve">ΣΤΑΜΑΤΑΚΗ </t>
  </si>
  <si>
    <t>ΕΙΡΗΝΗ</t>
  </si>
  <si>
    <t>ΓΥΜΝΑΣΙΟ ΤΥΜΠΑΚΙΟΥ</t>
  </si>
  <si>
    <t>ΤΑΜΠΑΚΑΚΗ</t>
  </si>
  <si>
    <t>ΑΙΚΑΤΕΡΙΝΗ</t>
  </si>
  <si>
    <t xml:space="preserve">ΑΠΟ ΑΛΛΟ ΠΥΣΔΕ </t>
  </si>
  <si>
    <t>ΗΡΑΚΛΕΙΟΥ</t>
  </si>
  <si>
    <t>ΦΑΙΣΤΟΥ</t>
  </si>
  <si>
    <t>ΑΡΧΑΝΩΝ</t>
  </si>
  <si>
    <t>ΒΙΑΝΝΟΥ</t>
  </si>
  <si>
    <t>ΓΟΡΤΥΝΑΣ</t>
  </si>
  <si>
    <t>ΜΑΛΕΒΙΖΙΟΥ</t>
  </si>
  <si>
    <t>ΧΕΡΣΟΝΗΣΟΥ</t>
  </si>
  <si>
    <t>ΕΙΔΙΚΗ ΚΑΤΗΓ. ΜΕΤΑΘΕΣΗΣ</t>
  </si>
  <si>
    <t>ΣΥΖΥΓΟΣ ΕΝΣΤΟΛΟΥ</t>
  </si>
  <si>
    <t>ΣΥΖΥΓΟΣ ΔΙΚΑΣΤΙΚΟΥ</t>
  </si>
  <si>
    <t xml:space="preserve">ΑΝΔΡΟΥΛΑΚΗ </t>
  </si>
  <si>
    <t>ΑΝΔΡΟΜΑΧΗ</t>
  </si>
  <si>
    <t>ΓΥΜΝΑΣΙΟ ΑΡΚΑΛΟΧΩΡΙΟΥ</t>
  </si>
  <si>
    <t>ΑΝΔΡΟΥΛΙΔΑΚΗ</t>
  </si>
  <si>
    <t>ΓΥΜΝΑΣΙΟ ΤΥΛΙΣΟΥ</t>
  </si>
  <si>
    <t xml:space="preserve">ΑΠΟΣΤΟΛΑΚΗ </t>
  </si>
  <si>
    <t>ΣΟΦΙΑ</t>
  </si>
  <si>
    <t>ΓΥΜΝΑΣΙΟ ΠΡΟΦΗΤΗ ΗΛΙΑ</t>
  </si>
  <si>
    <t xml:space="preserve">ΑΣΤΥΡΑΚΑΚΗ </t>
  </si>
  <si>
    <t>ΚΑΛΛΙΟΠΗ</t>
  </si>
  <si>
    <t>ΓΕΝΙΚΟ ΛΥΚΕΙΟ ΚΡΟΥΣΩΝΑ</t>
  </si>
  <si>
    <t>ΑΥΓΟΥΣΤΑΚΗ</t>
  </si>
  <si>
    <t>ΜΑΡΙΑΝΝΑ</t>
  </si>
  <si>
    <t>ΓΥΜΝΑΣΙΟ ΚΡΟΥΣΩΝΑ</t>
  </si>
  <si>
    <t xml:space="preserve">ΒΟΥΛΓΑΡΑΚΗ </t>
  </si>
  <si>
    <t>ΚΥΡΙΑΚΗ</t>
  </si>
  <si>
    <t>ΓΕΝΙΚΟ ΛΥΚΕΙΟ ΑΡΧΑΝΩΝ</t>
  </si>
  <si>
    <t>ΒΡΕΝΤΖΟΥ</t>
  </si>
  <si>
    <t>ΑΝΝΑ-ΜΑΡΙΑ</t>
  </si>
  <si>
    <t>ΓΑΛΑΝΑΚΗ</t>
  </si>
  <si>
    <t>ΜΑΡΙΑ</t>
  </si>
  <si>
    <t>ΓΕΝΙΚΟ ΛΥΚΕΙΟ ΑΡΚΑΛΟΧΩΡΙΟΥ</t>
  </si>
  <si>
    <t>ΓΕΡΑΡΧΑΚΗ</t>
  </si>
  <si>
    <t>ΑΡΤΕΜΙΣ</t>
  </si>
  <si>
    <t>8ο ΓΕΝΙΚΟ ΛΥΚΕΙΟ ΗΡΑΚΛΕΙΟΥ</t>
  </si>
  <si>
    <t>ΓΥΠΑΡΑΚΗ</t>
  </si>
  <si>
    <t>ΧΡΙΣΤΙΝΑ</t>
  </si>
  <si>
    <t>5ο ΓΕΝΙΚΟ ΛΥΚΕΙΟ ΗΡΑΚΛΕΙΟΥ</t>
  </si>
  <si>
    <t>ΔΑΜΙΑΝΑΚΗ</t>
  </si>
  <si>
    <t>ΓΥΜΝΑΣΙΟ Ν. ΑΛΙΚΑΡΝΑΣΣΟΥ</t>
  </si>
  <si>
    <t>ΔΑΣΚΑΛΑΚΗ</t>
  </si>
  <si>
    <t>1ο  ΕΠΑ.Λ. ΗΡΑΚΛΕΙΟΥ</t>
  </si>
  <si>
    <t>ΔΕΛΗΓΙΑΝΝΗ</t>
  </si>
  <si>
    <t>ΓΕΝΙΚΟ ΛΥΚΕΙΟ ΓΑΖΙΟΥ</t>
  </si>
  <si>
    <t>ΔΙΑΚΑΚΗΣ</t>
  </si>
  <si>
    <t>ΓΕΩΡΓΙΟΣ</t>
  </si>
  <si>
    <t>5ο  ΕΠΑ.Λ. ΗΡΑΚΛΕΙΟΥ</t>
  </si>
  <si>
    <t>ΖΑΜΠΙΟΖΗΣ</t>
  </si>
  <si>
    <t>ΜΗΝΑΣ</t>
  </si>
  <si>
    <t>3ο ΓΥΜΝΑΣΙΟ ΗΡΑΚΛΕΙΟΥ</t>
  </si>
  <si>
    <t>ΖΑΡΑΦΩΝΙΤΗ</t>
  </si>
  <si>
    <t>ΓΥΜΝΑΣΙΟ ΑΓΙΑΣ ΒΑΡΒΑΡΑΣ</t>
  </si>
  <si>
    <t>ΖΑΡΩΤΗ</t>
  </si>
  <si>
    <t>ΕΛΕΝΗ</t>
  </si>
  <si>
    <t>ΓΥΜΝΑΣΙΟ Λ. ΧΕΡΣΟΝΗΣΟΥ</t>
  </si>
  <si>
    <t>ΖΗΣΗ</t>
  </si>
  <si>
    <t>ΑΝΤΙΓΟΝΗ</t>
  </si>
  <si>
    <t>ΓΕΝΙΚΟ ΛΥΚΕΙΟ ΑΓΙΩΝ ΔΕΚΑ</t>
  </si>
  <si>
    <t>ΚΑΛΑΪΤΖΑΚΗ</t>
  </si>
  <si>
    <t>1ο ΓΥΜΝΑΣΙΟ ΗΡΑΚΛΕΙΟΥ</t>
  </si>
  <si>
    <t>ΚΑΛΟΓΕΡΑΚΗ</t>
  </si>
  <si>
    <t>ΓΕΝΙΚΟ ΛΥΚΕΙΟ ΧΑΡΑΚΑ</t>
  </si>
  <si>
    <t>ΚΑΡΑΚΩΣΤΑ</t>
  </si>
  <si>
    <t>ΠΑΪΣΙΟΥΛΑ</t>
  </si>
  <si>
    <t>ΚΑΣΤΕΛΙΑΝΟΥ</t>
  </si>
  <si>
    <t>ΕΥΦΡΟΣΥΝΗ</t>
  </si>
  <si>
    <t>ΚΑΤΣΑΡΑΚΗ</t>
  </si>
  <si>
    <t>ΓΥΜΝΑΣΙΟ ΜΑΛΙΩΝ</t>
  </si>
  <si>
    <t>ΚΕΛΑΡΑΚΗ</t>
  </si>
  <si>
    <t>ΧΡΥΣΟΥΛΑ</t>
  </si>
  <si>
    <t>4ο ΓΕΝΙΚΟ ΛΥΚΕΙΟ ΗΡΑΚΛΕΙΟΥ</t>
  </si>
  <si>
    <t>ΚΟΛΙΑΚΟΥΔΑΚΗ</t>
  </si>
  <si>
    <t>7ο ΓΥΜΝΑΣΙΟ ΗΡΑΚΛΕΙΟΥ</t>
  </si>
  <si>
    <t>ΚΟΝΤΗ</t>
  </si>
  <si>
    <t>ΚΟΥΒΑΡΑ</t>
  </si>
  <si>
    <t>ΣΤΑΜΑΤΙΑ</t>
  </si>
  <si>
    <t>ΓΥΜΝΑΣΙΟ ΑΡΧΑΝΩΝ</t>
  </si>
  <si>
    <t>ΚΟΥΜΑΚΗ</t>
  </si>
  <si>
    <t>ΚΟΥΣΑΡΗ</t>
  </si>
  <si>
    <t>ΓΕΝΙΚΟ ΛΥΚΕΙΟ ΜΑΛΙΩΝ</t>
  </si>
  <si>
    <t>ΚΡΙΤΣΩΤΑΚΗ</t>
  </si>
  <si>
    <t>ΑΦΡΟΔΙΤΗ</t>
  </si>
  <si>
    <t>ΓΥΜΝΑΣΙΟ ΓΑΖΙΟΥ</t>
  </si>
  <si>
    <t>ΛΑΣΚΑΡΙΔΗ</t>
  </si>
  <si>
    <t>ΜΥΡΤΩ</t>
  </si>
  <si>
    <t>ΛΕΜΟΝΑΚΗ</t>
  </si>
  <si>
    <t>ΑΘΗΝΑ</t>
  </si>
  <si>
    <t>ΛΙΝΑΡΔΑΚΗ</t>
  </si>
  <si>
    <t>ΓΥΜΝΑΣΙΟ ΜΕΛΕΣΩΝ</t>
  </si>
  <si>
    <t>ΛΥΚΟΥΡΓΙΩΤΗ</t>
  </si>
  <si>
    <t>ΓΥΜΝΑΣΙΟ ΜΟΧΟΥ</t>
  </si>
  <si>
    <t>ΜΑΝΔΑΜΑΔΙΩΤΟΥ</t>
  </si>
  <si>
    <t>ΓΥΜΝΑΣΙΟ ΓΕΡΓΕΡΗΣ</t>
  </si>
  <si>
    <t>ΜΑΝΩΛΗ</t>
  </si>
  <si>
    <t>ΙΩΑΝΝΑ</t>
  </si>
  <si>
    <t>ΓΕΝΙΚΟ ΛΥΚΕΙΟ ΑΓΙΑΣ ΒΑΡΒΑΡΑΣ</t>
  </si>
  <si>
    <t>ΜΑΤΘΑΙΑΚΗ</t>
  </si>
  <si>
    <t>ΜΕΛΕΣΑΝΑΚΗ</t>
  </si>
  <si>
    <t>ΜΕΤΑΞΑΚΗ</t>
  </si>
  <si>
    <t>ΜΠΑΛΑΜΟΥΤΣΟΥ</t>
  </si>
  <si>
    <t>ΜΑΓΔΑΛΗΝΗ</t>
  </si>
  <si>
    <t>6ο ΓΥΜΝΑΣΙΟ ΗΡΑΚΛΕΙΟΥ</t>
  </si>
  <si>
    <t>ΜΠΟΥΡΝΕΛΗ</t>
  </si>
  <si>
    <t>ΝΑΣΙΟΥΛΑ</t>
  </si>
  <si>
    <t>ΞΕΝΙΚΑΚΗ</t>
  </si>
  <si>
    <t>ΞΕΝΟΓΙΑΝΝΑΚΗ</t>
  </si>
  <si>
    <t>ΣΤΑΥΡΟΥΛΑ</t>
  </si>
  <si>
    <t>ΓΥΜΝΑΣΙΟ ΖΑΡΟΥ</t>
  </si>
  <si>
    <t>ΞΕΡΟΓΙΑΝΝΑΚΗ</t>
  </si>
  <si>
    <t xml:space="preserve">ΞΗΜΕΡΗ </t>
  </si>
  <si>
    <t>ΟΙΚΟΝΟΜΑΚΗ</t>
  </si>
  <si>
    <t>ΠΑΓΚΑΛΑΚΗ</t>
  </si>
  <si>
    <t>ΓΥΜΝΑΣΙΟ ΤΕΦΕΛΙΟΥ</t>
  </si>
  <si>
    <t>ΠΑΠΑΔΟΛΙΟΠΟΥΛΟΥ</t>
  </si>
  <si>
    <t>ΑΝΝΑ</t>
  </si>
  <si>
    <t>ΠΑΠΑΣΤΕΦΑΝΑΚΗ</t>
  </si>
  <si>
    <t>ΕΛΕΥΘΕΡΙΑ</t>
  </si>
  <si>
    <t>ΕΣΠΕΡΙΝΟ ΓΥΜΝΑΣΙΟ ΤΥΜΠΑΚΙΟΥ</t>
  </si>
  <si>
    <t>ΠΑΣΧΑΛΙΔΟΥ</t>
  </si>
  <si>
    <t>ΦΙΛΟΘΕΗ</t>
  </si>
  <si>
    <t>ΠΕΡΙΣΤΕΡΗ</t>
  </si>
  <si>
    <t>ΓΕΝΙΚΟ ΛΥΚΕΙΟ ΜΟΧΟΥ</t>
  </si>
  <si>
    <t>ΠΕΤΕΙΝΑΚΗ</t>
  </si>
  <si>
    <t>ΠΡΩΤΟΓΕΡΑΚΗ</t>
  </si>
  <si>
    <t>ΡΑΣΟΥΛΗ</t>
  </si>
  <si>
    <t>ΣΑΚΕΛΛΑΡΙΟΥ</t>
  </si>
  <si>
    <t>ΦΩΤΙΟΣ</t>
  </si>
  <si>
    <t>ΣΠΑΧΗ</t>
  </si>
  <si>
    <t>ΑΝΤΩΝΙΑ</t>
  </si>
  <si>
    <t>ΓΥΜΝΑΣΙΟ ΑΓΙΩΝ ΔΕΚΑ</t>
  </si>
  <si>
    <t>ΣΤΕΦΑΝΑΚΗΣ</t>
  </si>
  <si>
    <t>ΕΜΜΑΝΟΥΗΛ</t>
  </si>
  <si>
    <t>5ο ΓΥΜΝΑΣΙΟ ΗΡΑΚΛΕΙΟΥ</t>
  </si>
  <si>
    <t>ΣΦΑΚΙΑΝΑΚΗ</t>
  </si>
  <si>
    <t>ΤΖΟΜΠΑΝΑΚΗ</t>
  </si>
  <si>
    <t>ΓΕΩΡΓΙΑ</t>
  </si>
  <si>
    <t>ΤΣΑΓΚΑΡΑΚΗ</t>
  </si>
  <si>
    <t>ΑΡΓΥΡΩ</t>
  </si>
  <si>
    <t>7ο ΓΕΝΙΚΟ ΛΥΚΕΙΟ ΗΡΑΚΛΕΙΟΥ</t>
  </si>
  <si>
    <t>ΤΣΙΚΝΑΚΗ</t>
  </si>
  <si>
    <t>ΧΡΥΣΑΝΘΗ</t>
  </si>
  <si>
    <t>ΓΥΜΝΑΣΙΟ ΜΟΙΡΩΝ</t>
  </si>
  <si>
    <t>ΦΑΣΟΥΛΑΚΗ</t>
  </si>
  <si>
    <t>ΓΥΜΝΑΣΙΟ ΒΙΑΝΝΟΥ</t>
  </si>
  <si>
    <t>ΦΙΛΙΠΠΟΠΟΥΛΟΥ</t>
  </si>
  <si>
    <t>ΑΓΟΡΙΤΣΑ</t>
  </si>
  <si>
    <t>ΦΛΟΥΡΗ</t>
  </si>
  <si>
    <t>ΧΑΛΚΙΑΔΑΚΗ</t>
  </si>
  <si>
    <t>ΦΑΝΗ</t>
  </si>
  <si>
    <t>10ο ΓΕΝΙΚΟ ΛΥΚΕΙΟ ΗΡΑΚΛΕΙΟΥ</t>
  </si>
  <si>
    <t>ΧΑΤΖΙΔΑΚΗ</t>
  </si>
  <si>
    <t>8ο ΓΥΜΝΑΣΙΟ ΗΡΑΚΛΕΙΟΥ</t>
  </si>
  <si>
    <t>ΧΟΥΜΑ</t>
  </si>
  <si>
    <t>ΧΟΥΡΔΑΚΗ</t>
  </si>
  <si>
    <t>ΓΙΑΝΝΑ</t>
  </si>
  <si>
    <t>6ο  ΕΠΑ.Λ. ΗΡΑΚΛΕΙΟΥ</t>
  </si>
  <si>
    <t>ΧΡΙΣΤΟΦΟΡΑΚΗ</t>
  </si>
  <si>
    <t>ΕΣΠΕΡΙΝΟ ΓΕΝΙΚΟ ΛΥΚΕΙΟ ΗΡΑΚΛΕΙΟΥ</t>
  </si>
  <si>
    <t>ΔΟΥΛΟΠΟΥΛΟΣ</t>
  </si>
  <si>
    <t>ΑΠΟ ΑΛΛΟ ΠΥΣΔΕ</t>
  </si>
  <si>
    <t>ΜΑΡΚΟΠΟΥΛΟΥ</t>
  </si>
  <si>
    <t>ΔΗΜΗΤΡΑ</t>
  </si>
  <si>
    <t>ΠΕΛΙΤΑΡΗ</t>
  </si>
  <si>
    <t>ΤΑΣΣΗΣ</t>
  </si>
  <si>
    <t>ΒΑΣΙΛΕΙΟΣ</t>
  </si>
  <si>
    <t/>
  </si>
  <si>
    <t>ΣΥΖΥΓΟΣ ΜΕΛΟΥΣ ΔΕΠ</t>
  </si>
  <si>
    <t>ΣΥΝΟΛΟ ΣΤΑΘΕΡΩΝ ΜΟΡΙΩΝ</t>
  </si>
  <si>
    <t>ΓΕΝΙΚΟ ΣΥΝΟΛΟ ΜΟΡΙΩΝ</t>
  </si>
  <si>
    <t>ΚΑΤΑ ΠΡΟΤΕΡΑΙΟΤΗΤΑ</t>
  </si>
  <si>
    <t>ΑΝΤΩΝΟΓΙΑΝΝΑΚΗ</t>
  </si>
  <si>
    <t>ΒΛΑΧΑΚΗΣ</t>
  </si>
  <si>
    <t>ΓΕΩΡΓΙΑΚΑΚΗ</t>
  </si>
  <si>
    <t>ΣΤΥΛΙΑΝΗ</t>
  </si>
  <si>
    <t>2ο  ΕΠΑ.Λ. ΗΡΑΚΛΕΙΟΥ</t>
  </si>
  <si>
    <t>ΓΙΑΝΝΑΚΑΚΗΣ</t>
  </si>
  <si>
    <t>ΙΩΑΝΝΗΣ</t>
  </si>
  <si>
    <t>ΓΙΔΑΡΗ</t>
  </si>
  <si>
    <t>ΣΤΕΛΛΑ</t>
  </si>
  <si>
    <t>ΓΚΑΤΖΟΦΛΙΑ</t>
  </si>
  <si>
    <t>ΒΑΣΙΛΙΚΗ</t>
  </si>
  <si>
    <t>ΔΗΜΟΠΟΥΛΟΥ</t>
  </si>
  <si>
    <t>13ο ΓΥΜΝΑΣΙΟ ΗΡΑΚΛΕΙΟΥ</t>
  </si>
  <si>
    <t>ΕΛΕΥΘΕΡΑΚΗ</t>
  </si>
  <si>
    <t>ΖΑΧΑΡΟΠΟΥΛΟΣ</t>
  </si>
  <si>
    <t>ΑΘΑΝΑΣΙΟΣ</t>
  </si>
  <si>
    <t>ΓΥΜΝΑΣΙΟ ΑΣΗΜΙΟΥ</t>
  </si>
  <si>
    <t>ΖΥΜΩΝΟΠΟΥΛΟΥ</t>
  </si>
  <si>
    <t>ΜΑΡΙΑ ΙΣΑΒΕΛΛΑ</t>
  </si>
  <si>
    <t>ΚΑΚΑΜΠΟΥΡΑ</t>
  </si>
  <si>
    <t>ΧΡΥΣΟΘΕΑ-ΑΡΤΕΜΙΣ</t>
  </si>
  <si>
    <t>ΚΑΛΛΕΡΓΗ</t>
  </si>
  <si>
    <t>ΚΑΡΑΓΙΩΡΓΑΚΗ</t>
  </si>
  <si>
    <t>ΓΕΝΙΚΟ ΛΥΚΕΙΟ Ν.ΑΛΙΚΑΡΝΑΣΣΟΥ</t>
  </si>
  <si>
    <t>ΚΑΡΑΣΜΑΝΗ</t>
  </si>
  <si>
    <t>ΕΥΤΥΧΙΑ</t>
  </si>
  <si>
    <t>ΚΑΡΑΤΖΙΑΣ</t>
  </si>
  <si>
    <t>ΘΕΟΔΩΡΟΣ</t>
  </si>
  <si>
    <t>ΚΑΡΚΑΝΑΚΗ</t>
  </si>
  <si>
    <t>ΑΘΑΝΑΣΙΑ</t>
  </si>
  <si>
    <t>ΚΑΠΟΥΛΑ</t>
  </si>
  <si>
    <t>6ο ΓΕΝΙΚΟ ΛΥΚΕΙΟ ΗΡΑΚΛΕΙΟΥ</t>
  </si>
  <si>
    <t>ΚΟΚΛΑ</t>
  </si>
  <si>
    <t>ΑΓΓΕΛΙΚΗ</t>
  </si>
  <si>
    <t>ΚΟΝΤΑΔΑΚΗΣ</t>
  </si>
  <si>
    <t>ΕΜΜΑΝΟΥΗΛ ΕΥΑΓΓΕΛΟΣ</t>
  </si>
  <si>
    <t>ΓΥΜΝΑΣΙΟ ΚΑΣΤΕΛΛΙΟΥ</t>
  </si>
  <si>
    <t>ΚΟΦΙΝΑΚΗ</t>
  </si>
  <si>
    <t>ΝΕΚΤΑΡΙΑ</t>
  </si>
  <si>
    <t>ΚΥΡΙΑΚΑΚΗΣ</t>
  </si>
  <si>
    <t>ΜΑΡΚΟΥ</t>
  </si>
  <si>
    <t>ΖΩΗ</t>
  </si>
  <si>
    <t>ΜΑΥΡΑΚΗ</t>
  </si>
  <si>
    <t>ΜΟΥΝΤΡΙΖΑ</t>
  </si>
  <si>
    <t>3ο  ΕΠΑ.Λ. ΗΡΑΚΛΕΙΟΥ</t>
  </si>
  <si>
    <t>ΜΠΑΚΟΥΤΗΣ</t>
  </si>
  <si>
    <t>4ο  ΕΠΑ.Λ. ΗΡΑΚΛΕΙΟΥ (ΕΣΠΕΡΙΝΟ)</t>
  </si>
  <si>
    <t>ΜΠΙΤΣΑΚΗ</t>
  </si>
  <si>
    <t>ΜΑΡΙΝΑ</t>
  </si>
  <si>
    <t>ΓΕΝΙΚΟ ΛΥΚΕΙΟ ΒΙΑΝΝΟΥ</t>
  </si>
  <si>
    <t>ΝΙΚΟΛΟΥΔΑΚΗ</t>
  </si>
  <si>
    <t>ΠΑΠΑΔΑΚΗ</t>
  </si>
  <si>
    <t>ΠΑΤΡΑ</t>
  </si>
  <si>
    <t>ΓΥΜΝΑΣΙΟ ΘΡΑΨΑΝΟΥ</t>
  </si>
  <si>
    <t>ΠΑΠΑΔΟΥΡΑΚΗΣ</t>
  </si>
  <si>
    <t>ΓΕΝΙΚΟ ΛΥΚΕΙΟ ΠΟΜΠΙΑΣ</t>
  </si>
  <si>
    <t>ΠΡΙΝΑΡΗ</t>
  </si>
  <si>
    <t>ΓΥΜΝΑΣΙΟ ΒΕΝΕΡΑΤΟΥ</t>
  </si>
  <si>
    <t>ΠΡΟΕΣΤΑΚΗΣ</t>
  </si>
  <si>
    <t>3ο ΓΕΝΙΚΟ ΛΥΚΕΙΟ ΗΡΑΚΛΕΙΟΥ</t>
  </si>
  <si>
    <t>ΣΙΣΑΜΑΚΗ</t>
  </si>
  <si>
    <t>ΣΠΥΡΙΔΑΚΗ</t>
  </si>
  <si>
    <t>2ο ΓΥΜΝΑΣΙΟ ΗΡΑΚΛΕΙΟΥ</t>
  </si>
  <si>
    <t>ΣΤΑΜΑΤΑΚΗ</t>
  </si>
  <si>
    <t>ΤΕΛΑΚΗ</t>
  </si>
  <si>
    <t>ΔΕΣΠΟΙΝΑ</t>
  </si>
  <si>
    <t>ΤΕΡΖΑΚΗ</t>
  </si>
  <si>
    <t>ΤΖΙΜΠΡΑΓΟΣ</t>
  </si>
  <si>
    <t>12ο ΓΥΜΝΑΣΙΟ ΗΡΑΚΛΕΙΟΥ</t>
  </si>
  <si>
    <t>ΤΖΙΡΑΚΗΣ</t>
  </si>
  <si>
    <t>ΚΩΝΣΤΑΝΤΙΝΟΣ</t>
  </si>
  <si>
    <t>ΓΥΜΝΑΣΙΟ ΕΠΙΣΚΟΠΗΣ</t>
  </si>
  <si>
    <t>ΤΖΩΡΤΖΑΚΑΚΗΣ</t>
  </si>
  <si>
    <t>ΦΡΑΓΚΙΣΚΟΣ</t>
  </si>
  <si>
    <t>ΤΟΛΗ</t>
  </si>
  <si>
    <t>ΓΥΜΝΑΣΙΟ ΧΑΡΑΚΑ</t>
  </si>
  <si>
    <t>ΦΟΥΚΑΚΗ</t>
  </si>
  <si>
    <t>ΖΑΧΑΡΕΝΙΑ</t>
  </si>
  <si>
    <t>ΧΑΛΑΜΠΑΛΑΚΗΣ</t>
  </si>
  <si>
    <t>ΜΑΡΙΑΝΘΗ</t>
  </si>
  <si>
    <t>ΞΕΝΑΚΗΣ</t>
  </si>
  <si>
    <t>ΜΙΝΩΑ</t>
  </si>
  <si>
    <t>ΑΡΧΑΝΩΝ-ΑΣΤΕΡΟΥΣΙΩΝ</t>
  </si>
  <si>
    <t>ΑΔΑΜΑΚΗΣ</t>
  </si>
  <si>
    <t>ΓΕΝΙΚΟ ΛΥΚΕΙΟ ΚΑΣΤΕΛΙΟΥ</t>
  </si>
  <si>
    <t>ΑΝΑΣΤΑΣΑΚΗΣ</t>
  </si>
  <si>
    <t>ΝΕΚΤΑΡΙΟΣ</t>
  </si>
  <si>
    <t>ΑΠΟΣΤΟΛΑΚΑΚΗΣ</t>
  </si>
  <si>
    <t>ΑΒΡΑΑΜ</t>
  </si>
  <si>
    <t>1ο ΕΠΑ.Λ. ΑΡΚΑΛΟΧΩΡΙΟΥ</t>
  </si>
  <si>
    <t>ΑΡΓΥΡΗΣ</t>
  </si>
  <si>
    <t>ΒΟΓΓΟΛΗ</t>
  </si>
  <si>
    <t>9ο ΓΥΜΝΑΣΙΟ ΗΡΑΚΛΕΙΟΥ</t>
  </si>
  <si>
    <t>ΓΑΡΓΑΝΟΥΡΑΚΗΣ</t>
  </si>
  <si>
    <t>ΓΙΑΝΝΑΚΟΥΔΑΚΗ</t>
  </si>
  <si>
    <t>ΓΟΥΝΑΚΗΣ</t>
  </si>
  <si>
    <t>ΝΙΚΟΛΑΟΣ</t>
  </si>
  <si>
    <t>ΕΛΕΥΘΕΡΙΟΥ</t>
  </si>
  <si>
    <t>ΚΑΠΑΝΤΑΪΔΑΚΗ</t>
  </si>
  <si>
    <t>ΚΑΤΣΟΠΡΙΝΑΚΗΣ</t>
  </si>
  <si>
    <t>ΣΤΑΥΡΟΣ</t>
  </si>
  <si>
    <t>ΚΡΗΤΣΩΤΑΚΗ</t>
  </si>
  <si>
    <t>ΦΩΤΕΙΝΗ</t>
  </si>
  <si>
    <t>ΚΟΥΤΡΑ</t>
  </si>
  <si>
    <t>ΚΩΤΣΟΠΟΥΛΟΣ</t>
  </si>
  <si>
    <t>ΜΑΝΟΥΣΑΚΗΣ</t>
  </si>
  <si>
    <t>ΜΑΣΤΟΡΑΚΗ</t>
  </si>
  <si>
    <t>ΜΗΛΑΚΗΣ</t>
  </si>
  <si>
    <t>ΝΑΛΜΠΑΝΤΗ</t>
  </si>
  <si>
    <t>ΠΑΝΑΓΙΩΤΑΚΗΣ</t>
  </si>
  <si>
    <t>ΧΑΡΑΛΑΜΠΟΣ</t>
  </si>
  <si>
    <t>ΓΕΝΙΚΟ ΛΥΚΕΙΟ ΜΟΙΡΩΝ</t>
  </si>
  <si>
    <t>ΠΑΝΟΥΣΗΣ</t>
  </si>
  <si>
    <t>ΦΙΛΙΠΠΟΣ</t>
  </si>
  <si>
    <t>ΠΑΠΑΔΑΚΗΣ</t>
  </si>
  <si>
    <t>ΚΥΡΙΑΚΟΣ</t>
  </si>
  <si>
    <t>ΓΕΝΙΚΟ ΛΥΚΕΙΟ ΕΠΙΣΚΟΠΗΣ</t>
  </si>
  <si>
    <t>ΠΑΤΕΡΑΚΗ</t>
  </si>
  <si>
    <t>ΠΛΟΥΜΑΚΗ</t>
  </si>
  <si>
    <t>ΡΗΓΑ</t>
  </si>
  <si>
    <t>ΟΛΓΑ</t>
  </si>
  <si>
    <t>ΣΤΡΑΤΑΚΗΣ</t>
  </si>
  <si>
    <t>1ο ΕΠΑ.Λ. ΜΟΙΡΩΝ</t>
  </si>
  <si>
    <t>ΣΦΑΚΙΑΝΑΚΗΣ</t>
  </si>
  <si>
    <t>ΤΣΙΡΙΤΑΣ</t>
  </si>
  <si>
    <t>ΑΝΤΩΝΙΟΣ</t>
  </si>
  <si>
    <t>ΦΡΑΓΚΙΑΔΑΚΗ</t>
  </si>
  <si>
    <t>ΕΥΑΝΘΙΑ</t>
  </si>
  <si>
    <t>ΧΑΤΖΟΓΙΑΝΝΑΚΗ</t>
  </si>
  <si>
    <t>ΚΟΛΛΑΡΟΥ</t>
  </si>
  <si>
    <t>ΝΑΤΣΑΚΟΥ</t>
  </si>
  <si>
    <t>ΕΛΛΗ</t>
  </si>
  <si>
    <t>ΧΑΪΜΑΛΑ</t>
  </si>
  <si>
    <t>ΣΥΖΥΓΟΣ ΜΕΛΟΥΣ ΔΕΠ -ΕΔΙΠ</t>
  </si>
  <si>
    <t>ΑΛΕΞΑΚΗ</t>
  </si>
  <si>
    <t>ΓΕΝΙΚΟ ΛΥΚΕΙΟ ΑΓΙΟΥ ΜΥΡΩΝΑ</t>
  </si>
  <si>
    <t>1ο ΓΕΝΙΚΟ ΛΥΚΕΙΟ ΗΡΑΚΛΕΙΟΥ</t>
  </si>
  <si>
    <t>ΚΩΝΣΤΑΝΤΑΚΗΣ</t>
  </si>
  <si>
    <t>ΜΕΤΑΞΑΡΗ</t>
  </si>
  <si>
    <t>13ο ΓΕΝΙΚΟ ΛΥΚΕΙΟ ΗΡΑΚΛΕΙΟΥ</t>
  </si>
  <si>
    <t>ΣΑΜΟΛΗΣ</t>
  </si>
  <si>
    <t>ΠΑΝΑΓΙΩΤΗΣ</t>
  </si>
  <si>
    <t>ΣΤΕΦΑΝΟΠΟΥΛΟΣ</t>
  </si>
  <si>
    <t>ΓΕΝΙΚΟ ΛΥΚΕΙΟ ΑΣΗΜΙΟΥ</t>
  </si>
  <si>
    <t>ΖΑΜΠΑΛΟΥ</t>
  </si>
  <si>
    <t>11ο ΓΕΝΙΚΟ ΛΥΚΕΙΟ ΗΡΑΚΛΕΙΟΥ</t>
  </si>
  <si>
    <t>ΣΗΜΑΙΑΚΗΣ</t>
  </si>
  <si>
    <t>ΣΤΥΛΙΑΝΟΣ</t>
  </si>
  <si>
    <t>ΠΑΠΑΚΩΝΣΤΑΝΤΙΝΟΥ</t>
  </si>
  <si>
    <t>ΑΝΑΣΤΑΣΙΑ</t>
  </si>
  <si>
    <t>ΡΟΪΔΗΣ</t>
  </si>
  <si>
    <t>ΑΛΕΞΑΝΔΡΟΣ</t>
  </si>
  <si>
    <t>ΞΗΡΟΥΧΑΚΗΣ</t>
  </si>
  <si>
    <t>ΑΝΑΣΤΑΣΑΚΗ</t>
  </si>
  <si>
    <t>ΑΡΧΟΝΤΑΚΗ</t>
  </si>
  <si>
    <t>ΚΙΟΥΡΚΤΣΟΓΛΟΥ</t>
  </si>
  <si>
    <t>ΠΕΡΑΝΤΩΝΑΚΗΣ</t>
  </si>
  <si>
    <t>ΦΛΩΡΟΥ</t>
  </si>
  <si>
    <t>ΠΑΡΑΣΚΕΥΗ</t>
  </si>
  <si>
    <t>ΦΟΥΣΤΑΝΑΚΗΣ</t>
  </si>
  <si>
    <t>ΔΕΛΛΑΠΟΡΤΑ</t>
  </si>
  <si>
    <t xml:space="preserve">ΒΑΚΩΝΑΚΗ </t>
  </si>
  <si>
    <t>ΒΛΑΧΟΥ</t>
  </si>
  <si>
    <t>ΚΩΝΣΤΑΝΤΙΝΑ</t>
  </si>
  <si>
    <t>ΒΟΥΛΙΣΤΙΩΤΗ</t>
  </si>
  <si>
    <t>ΠΑΝΑΓΙΩΤΑ</t>
  </si>
  <si>
    <t>ΓΑΚΟΥ</t>
  </si>
  <si>
    <t>ΙΩΑΝΝΑ-ΕΥΔΟΚΙΑ</t>
  </si>
  <si>
    <t>ΔΗΜΟΥ</t>
  </si>
  <si>
    <t>ΕΥΘΥΜΙΑ</t>
  </si>
  <si>
    <t>ΚΡΟΥΣΤΑΛΙΔΟΥ</t>
  </si>
  <si>
    <t>ΛΑΖΑΡΙΔΟΥ</t>
  </si>
  <si>
    <t>ΜΕΡΑΧΤΣΑΚΗΣ</t>
  </si>
  <si>
    <t>ΠΕΤΡΟΥΛΑΚΗ</t>
  </si>
  <si>
    <t>ΠΗΓΙΑΚΗ</t>
  </si>
  <si>
    <t>ΑΡΙΣΤΕΑ</t>
  </si>
  <si>
    <t>ΣΜΥΡΝΙΩΤΑΚΗ</t>
  </si>
  <si>
    <t>ΑΡΕΤΗ</t>
  </si>
  <si>
    <t>ΦΟΥΚΑΡΑΚΗ</t>
  </si>
  <si>
    <t>ΧΡΗΣΤΑΚΗ</t>
  </si>
  <si>
    <t>ΓΕΝΙΚΟ ΛΥΚΕΙΟ ΓΟΥΒΩΝ</t>
  </si>
  <si>
    <t>ΧΡΗΣΤΟΥ</t>
  </si>
  <si>
    <t>ΑΜΠΑΤΖΗ</t>
  </si>
  <si>
    <t>ΛΑΚΙΩΤΑΚΗ</t>
  </si>
  <si>
    <t>ΠΟΛΥΜΝΙΑ</t>
  </si>
  <si>
    <t>ΚΑΛΕΜΑΚΗ</t>
  </si>
  <si>
    <t>ΛΥΡΑΡΑΚΗ</t>
  </si>
  <si>
    <t>ΧΑΜΟΥΡΟΥΔΗ</t>
  </si>
  <si>
    <t>ΓΕΝΙΚΟ ΛΥΚΕΙΟ ΤΥΜΠΑΚΙΟΥ</t>
  </si>
  <si>
    <t xml:space="preserve">ΚΟΥΤΕΝΤΑΚΗ </t>
  </si>
  <si>
    <t>ΚΟΣΜΑΔΑΚΗΣ</t>
  </si>
  <si>
    <t>ΑΝΤΩΝΗΣ</t>
  </si>
  <si>
    <t>ΚΟΥΝΑΛΗΣ</t>
  </si>
  <si>
    <t>ΤΣΙΟΥΚΑΝΕΡΗΣ</t>
  </si>
  <si>
    <t>ΑΝΔΡΙΑΔΑΚΗΣ</t>
  </si>
  <si>
    <t>ΒΕΛΕΓΡΑΚΗ</t>
  </si>
  <si>
    <t>ΗΛΙΑΔΟΥ</t>
  </si>
  <si>
    <t>ΠΑΡΘΕΝΑ</t>
  </si>
  <si>
    <t>ΘΕΟΦΙΛΙΔΗΣ</t>
  </si>
  <si>
    <t>ΚΟΚΚΙΝΟΣ</t>
  </si>
  <si>
    <t>ΛΑΜΠΡΑΚΗΣ</t>
  </si>
  <si>
    <t>ΜΟΥΡΑΤΗ</t>
  </si>
  <si>
    <t>ΝΕΟΝΑΚΗ</t>
  </si>
  <si>
    <t>ΞΗΡΟΥΔΑΚΗΣ</t>
  </si>
  <si>
    <t>ΓΥΜΝΑΣΙΟ ΠΟΜΠΙΑΣ</t>
  </si>
  <si>
    <t>ΠΑΓΙΟΣ</t>
  </si>
  <si>
    <t>ΠΑΠΑΔΟΠΟΥΛΟΣ</t>
  </si>
  <si>
    <t>ΠΕΤΡΟΣ</t>
  </si>
  <si>
    <t>ΠΑΠΟΥΤΣΑΚΗ</t>
  </si>
  <si>
    <t>4ο ΓΥΜΝΑΣΙΟ ΗΡΑΚΛΕΙΟΥ</t>
  </si>
  <si>
    <t>ΣΠΥΡΙΔΑΚΗΣ</t>
  </si>
  <si>
    <t>ΝΙΚΗ</t>
  </si>
  <si>
    <t>ΧΑΤΖΗΔΙΑΜΑΝΤΗΣ</t>
  </si>
  <si>
    <t>ΖΑΡΙΜΠΑΣ</t>
  </si>
  <si>
    <t>ΑΓΓΕΛΟΣ</t>
  </si>
  <si>
    <t>ΚΟΥΛΤΖΗ</t>
  </si>
  <si>
    <t>ΠΑΧΙΑΔΑΚΗΣ</t>
  </si>
  <si>
    <t>ΓΑΒΡΙΛΑΚΗ</t>
  </si>
  <si>
    <t>ΚΡΥΣΤΑΛΛΕΝΙΑ</t>
  </si>
  <si>
    <t>ΚΑΛΑΜΠΑΛΙΚΑΣ</t>
  </si>
  <si>
    <t>ΔΕΛΛΑ</t>
  </si>
  <si>
    <t>ΚΑΤΣΑ</t>
  </si>
  <si>
    <t>ΣΠΟΥΡΔΑΛΑΚΗ</t>
  </si>
  <si>
    <t>ΠΗΝΕΛΟΠΗ</t>
  </si>
  <si>
    <t>ΚΑΡΑΜΠΑ</t>
  </si>
  <si>
    <t>ΚΑΤΣΟΥΛΗ</t>
  </si>
  <si>
    <t>ΚΟΚΚΙΝΗ</t>
  </si>
  <si>
    <t>ΚΩΣΤΑΚΗ</t>
  </si>
  <si>
    <t>ΜΕΤΟΧΙΑΝΑΚΗ</t>
  </si>
  <si>
    <t>ΒΟΥΖΑΞΑΚΗΣ</t>
  </si>
  <si>
    <t>ΘΕΟΔΩΡΟΜΑΝΩΛΑΚΗ</t>
  </si>
  <si>
    <t>ΚΟΤΖΑΒΑΚΑΛΗ</t>
  </si>
  <si>
    <t>ΖΑΧΑΡΟΥΛΑ</t>
  </si>
  <si>
    <t>ΛΑΤΙΝΑΚΗ</t>
  </si>
  <si>
    <t>ΠΙΝΑΚΟΥΛΑΚΗ</t>
  </si>
  <si>
    <t>2ο ΓΕΝΙΚΟ ΛΥΚΕΙΟ ΗΡΑΚΛΕΙΟΥ</t>
  </si>
  <si>
    <t>ΚΑΝΑΚΗ</t>
  </si>
  <si>
    <t>ΚΛΑΠΑΝΑΡΑ</t>
  </si>
  <si>
    <t>ΣΩΤΗΡΙΑ</t>
  </si>
  <si>
    <t>ΠΑΠΑΔΑΝΤΩΝΑΚΗ</t>
  </si>
  <si>
    <t>ΡΙΓΓΑΣ</t>
  </si>
  <si>
    <t>ΧΡΗΣΤΟΣ</t>
  </si>
  <si>
    <t>ΤΑΒΑΝΤΖΟΠΟΥΛΟΥ</t>
  </si>
  <si>
    <t>ΨΥΧΑΡΑΚΗ</t>
  </si>
  <si>
    <t>ΓΑΡΥΦΑΛΛΙΑ</t>
  </si>
  <si>
    <t>ΤΗΛΙΓΑΔΑ</t>
  </si>
  <si>
    <t>ΒΙΟΛΕΤΤΑ</t>
  </si>
  <si>
    <t>ΜΕΝΕΓΑΚΗ</t>
  </si>
  <si>
    <t>ΜΠΟΤΙΝΗ</t>
  </si>
  <si>
    <t>ΦΟΥΝΤΟΥΛΑΚΗ</t>
  </si>
  <si>
    <t>ΚΟΝΤΟΚΑΛΟΥ</t>
  </si>
  <si>
    <t>ΚΗΠΑΡΑΚΗ</t>
  </si>
  <si>
    <t>ΓΚΑΜΠΕΛΗΣ</t>
  </si>
  <si>
    <t>ΚΟΥΤΣΟΓΙΑΝΝΗΣ</t>
  </si>
  <si>
    <t>ΣΤΑΜΑΤΑΚΗΣ</t>
  </si>
  <si>
    <t>ΔΗΜΗΤΡΙΟΣ</t>
  </si>
  <si>
    <t>ΑΝΔΡΕΑΔΑΚΗΣ</t>
  </si>
  <si>
    <t>ΜΙΧΑΗΛ</t>
  </si>
  <si>
    <t>ΓΕΡΓΕΡΙΤΑΚΗΣ</t>
  </si>
  <si>
    <t>ΓΙΟΥΚΑΚΗ</t>
  </si>
  <si>
    <t>ΖΕΡΒΑΚΗ</t>
  </si>
  <si>
    <t>ΚΑΛΥΚΑΚΗΣ</t>
  </si>
  <si>
    <t>ΓΕΝΙΚΟ ΛΥΚΕΙΟ Λ. ΧΕΡΣΟΝΗΣΟΥ</t>
  </si>
  <si>
    <t>ΚΑΟΥΚΑΚΗ</t>
  </si>
  <si>
    <t>ΚΑΣΑΠΑΚΗΣ</t>
  </si>
  <si>
    <t>ΚΑΤΖΑΓΙΑΝΝΑΚΗ</t>
  </si>
  <si>
    <t>ΕΙΡΗΝΗ-ΗΛΕΚΤΡΑ</t>
  </si>
  <si>
    <t>ΚΕΡΟΥΛΗΣ</t>
  </si>
  <si>
    <t>ΚΟΚΚΙΝΑΚΗΣ</t>
  </si>
  <si>
    <t>ΜΑΘΙΟΥΔΑΚΗ</t>
  </si>
  <si>
    <t>ΖΗΝΟΒΙΑ</t>
  </si>
  <si>
    <t>ΜΑΥΡΟΓΙΑΝΝΑΚΗ</t>
  </si>
  <si>
    <t>ΜΩΡΑΪΤΗΣ</t>
  </si>
  <si>
    <t>ΝΑΚΟΥ</t>
  </si>
  <si>
    <t>ΝΤΕΚΑ</t>
  </si>
  <si>
    <t>ΠΑΠΑΖΟΓΛΟΥ</t>
  </si>
  <si>
    <t>ΣΑΪΤΑΚΗ</t>
  </si>
  <si>
    <t>ΣΤΑΜΑΤΟΥΛΑΚΗΣ</t>
  </si>
  <si>
    <t>ΣΥΝΤΖΑΝΑΚΗΣ</t>
  </si>
  <si>
    <t>ΦΟΥΝΤΟΥΛΑΚΗΣ</t>
  </si>
  <si>
    <t>ΦΡΕΣΚΑΚΗΣ</t>
  </si>
  <si>
    <t>ΧΑΔΗΡΟΓΛΟΥ</t>
  </si>
  <si>
    <t>ΧΑΧΑΜΙΔΟΥ</t>
  </si>
  <si>
    <t>ΜΠΛΑΤΣΙΟΣ</t>
  </si>
  <si>
    <t>ΧΑΡΙΛΑΟΣ</t>
  </si>
  <si>
    <t xml:space="preserve">ΠΑΠΟΥΤΣΙΔΗΣ </t>
  </si>
  <si>
    <t>ΤΣΕΚΟΥΡΑ</t>
  </si>
  <si>
    <t>ΑΛΕΞΑΝΔΡΑ</t>
  </si>
  <si>
    <t>ΧΟΥΡΔΑΚΗΣ</t>
  </si>
  <si>
    <t>ΑΡΓΥΡΗ</t>
  </si>
  <si>
    <t>ΔΑΜΙΓΟΥ</t>
  </si>
  <si>
    <t>ΔΟΞΑΣΤΑΚΗΣ</t>
  </si>
  <si>
    <t>ΜΙΧΕΛΑΚΗΣ</t>
  </si>
  <si>
    <t>ΕΡΩΤΟΚΡΙΤΟΣ</t>
  </si>
  <si>
    <t>ΝΑΝΑΚΟΥ</t>
  </si>
  <si>
    <t>ΝΙΚΟΛΑΚΗΣ</t>
  </si>
  <si>
    <t>ΠΑΠΑΔΟΚΩΣΤΑΚΗ</t>
  </si>
  <si>
    <t>ΚΟΡΑΛΙΑ</t>
  </si>
  <si>
    <t>ΠΙΤΑΡΟΚΟΙΛΗ</t>
  </si>
  <si>
    <t>ΤΟΣΚΑΣ</t>
  </si>
  <si>
    <t>ΠΑΠΑΪΩΑΝΝΟΥ</t>
  </si>
  <si>
    <t>ΕΛΙΣΣΑΒΕΤ</t>
  </si>
  <si>
    <t>ΖΑΧΑΡΑΚΗ</t>
  </si>
  <si>
    <t>ΠΡΙΜΗΚΥΡΙΟΣ</t>
  </si>
  <si>
    <t>ΚΑΡΑΝΔΙΝΑΚΗΣ</t>
  </si>
  <si>
    <t>ΠΡΙΝΙΩΤΑΚΗ</t>
  </si>
  <si>
    <t>ΣΥΝΤΙΧΑΚΗ</t>
  </si>
  <si>
    <t>ΦΕΣΤΕΡΙΔΟΥ</t>
  </si>
  <si>
    <t>ΘΕΟΔΩΡΑ</t>
  </si>
  <si>
    <t xml:space="preserve">ΚΑΤΑ ΠΡΟΤΕΡΑΙΟΤΗΤΑ </t>
  </si>
  <si>
    <t xml:space="preserve">ΧΑΤΖΑΚΗ </t>
  </si>
  <si>
    <t>ΓΕΛ  ΑΡΧΑΝΩΝ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</si>
</sst>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8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b/>
      <i/>
      <sz val="10"/>
      <color indexed="12"/>
      <name val="Calibri"/>
      <family val="2"/>
      <charset val="161"/>
    </font>
    <font>
      <b/>
      <i/>
      <sz val="10"/>
      <color indexed="10"/>
      <name val="Calibri"/>
      <family val="2"/>
      <charset val="161"/>
    </font>
    <font>
      <sz val="10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Arial"/>
      <family val="2"/>
      <charset val="161"/>
    </font>
    <font>
      <sz val="10"/>
      <color indexed="8"/>
      <name val="Calibri"/>
      <family val="2"/>
      <charset val="161"/>
    </font>
    <font>
      <sz val="9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i/>
      <sz val="10"/>
      <color indexed="10"/>
      <name val="Calibri"/>
      <family val="2"/>
      <charset val="161"/>
    </font>
    <font>
      <sz val="10"/>
      <color theme="1"/>
      <name val="Calibri"/>
      <family val="2"/>
      <charset val="161"/>
    </font>
    <font>
      <b/>
      <i/>
      <sz val="10"/>
      <name val="Calibri"/>
      <family val="2"/>
      <charset val="161"/>
    </font>
    <font>
      <b/>
      <i/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3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wrapText="1"/>
    </xf>
    <xf numFmtId="4" fontId="10" fillId="0" borderId="0" xfId="0" applyNumberFormat="1" applyFont="1"/>
    <xf numFmtId="4" fontId="11" fillId="4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9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/>
    <xf numFmtId="0" fontId="8" fillId="9" borderId="1" xfId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9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10" fillId="0" borderId="4" xfId="0" applyFont="1" applyBorder="1"/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/>
    <xf numFmtId="165" fontId="5" fillId="4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0" fillId="0" borderId="0" xfId="0" applyNumberFormat="1"/>
    <xf numFmtId="165" fontId="10" fillId="0" borderId="1" xfId="0" applyNumberFormat="1" applyFont="1" applyBorder="1" applyAlignment="1">
      <alignment horizontal="center" vertical="center"/>
    </xf>
    <xf numFmtId="165" fontId="10" fillId="0" borderId="4" xfId="0" applyNumberFormat="1" applyFont="1" applyBorder="1"/>
    <xf numFmtId="165" fontId="10" fillId="0" borderId="3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/>
    <xf numFmtId="164" fontId="12" fillId="4" borderId="1" xfId="0" applyNumberFormat="1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9" borderId="1" xfId="0" applyNumberFormat="1" applyFont="1" applyFill="1" applyBorder="1" applyAlignment="1">
      <alignment horizontal="center" wrapText="1"/>
    </xf>
    <xf numFmtId="164" fontId="13" fillId="4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Fill="1" applyBorder="1"/>
    <xf numFmtId="165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_Πίνακας_Κατάταξη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I7" sqref="I7"/>
    </sheetView>
  </sheetViews>
  <sheetFormatPr defaultRowHeight="15"/>
  <cols>
    <col min="1" max="1" width="6" customWidth="1"/>
    <col min="3" max="3" width="13.42578125" customWidth="1"/>
    <col min="4" max="4" width="14.5703125" customWidth="1"/>
    <col min="5" max="5" width="12.28515625" customWidth="1"/>
    <col min="6" max="6" width="10.7109375" customWidth="1"/>
    <col min="7" max="7" width="11.28515625" customWidth="1"/>
    <col min="14" max="14" width="14" customWidth="1"/>
    <col min="16" max="16" width="14" customWidth="1"/>
    <col min="17" max="17" width="12.28515625" customWidth="1"/>
    <col min="18" max="18" width="13.140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6.25">
      <c r="A3" s="39">
        <v>1</v>
      </c>
      <c r="B3" s="39">
        <v>709472</v>
      </c>
      <c r="C3" s="39" t="s">
        <v>15</v>
      </c>
      <c r="D3" s="39" t="s">
        <v>16</v>
      </c>
      <c r="E3" s="40" t="s">
        <v>17</v>
      </c>
      <c r="F3" s="79">
        <v>8</v>
      </c>
      <c r="G3" s="39" t="s">
        <v>30</v>
      </c>
      <c r="H3" s="91">
        <f>IF(G3="","",4)</f>
        <v>4</v>
      </c>
      <c r="I3" s="41"/>
      <c r="J3" s="81" t="str">
        <f>IF(I3="","",10)</f>
        <v/>
      </c>
      <c r="K3" s="41"/>
      <c r="L3" s="81" t="str">
        <f>IF(K3="","",2)</f>
        <v/>
      </c>
      <c r="M3" s="41"/>
      <c r="N3" s="44" t="str">
        <f>IF(M3="50-66%",1,IF(M3="67% κ άνω",3,""))</f>
        <v/>
      </c>
      <c r="O3" s="82">
        <v>12</v>
      </c>
      <c r="P3" s="42"/>
      <c r="Q3" s="79">
        <v>8</v>
      </c>
      <c r="R3" s="79">
        <v>12</v>
      </c>
    </row>
    <row r="4" spans="1:18" ht="26.25">
      <c r="A4" s="39">
        <v>2</v>
      </c>
      <c r="B4" s="39">
        <v>163722</v>
      </c>
      <c r="C4" s="39" t="s">
        <v>18</v>
      </c>
      <c r="D4" s="39" t="s">
        <v>19</v>
      </c>
      <c r="E4" s="40" t="s">
        <v>20</v>
      </c>
      <c r="F4" s="79">
        <v>53.666666666666671</v>
      </c>
      <c r="G4" s="39" t="s">
        <v>30</v>
      </c>
      <c r="H4" s="91">
        <f>IF(G4="","",4)</f>
        <v>4</v>
      </c>
      <c r="I4" s="41"/>
      <c r="J4" s="81" t="str">
        <f>IF(I4="","",10)</f>
        <v/>
      </c>
      <c r="K4" s="41"/>
      <c r="L4" s="81" t="str">
        <f>IF(K4="","",2)</f>
        <v/>
      </c>
      <c r="M4" s="41"/>
      <c r="N4" s="44" t="str">
        <f>IF(M4="50-66%",1,IF(M4="67% κ άνω",3,""))</f>
        <v/>
      </c>
      <c r="O4" s="82">
        <v>57.666666666666671</v>
      </c>
      <c r="P4" s="42"/>
      <c r="Q4" s="79">
        <v>53.666666666666671</v>
      </c>
      <c r="R4" s="79">
        <v>57.666666666666671</v>
      </c>
    </row>
    <row r="5" spans="1:18" ht="33.75" customHeight="1">
      <c r="A5" s="41">
        <v>3</v>
      </c>
      <c r="B5" s="41">
        <v>196827</v>
      </c>
      <c r="C5" s="41" t="s">
        <v>21</v>
      </c>
      <c r="D5" s="41" t="s">
        <v>22</v>
      </c>
      <c r="E5" s="41" t="s">
        <v>23</v>
      </c>
      <c r="F5" s="79">
        <v>50.5</v>
      </c>
      <c r="G5" s="41" t="s">
        <v>30</v>
      </c>
      <c r="H5" s="91">
        <f>IF(G5="","",4)</f>
        <v>4</v>
      </c>
      <c r="I5" s="41"/>
      <c r="J5" s="81" t="str">
        <f>IF(I5="","",10)</f>
        <v/>
      </c>
      <c r="K5" s="41"/>
      <c r="L5" s="81" t="str">
        <f>IF(K5="","",2)</f>
        <v/>
      </c>
      <c r="M5" s="41"/>
      <c r="N5" s="44"/>
      <c r="O5" s="83">
        <v>54.5</v>
      </c>
      <c r="P5" s="42"/>
      <c r="Q5" s="79">
        <v>50.5</v>
      </c>
      <c r="R5" s="79">
        <v>54.5</v>
      </c>
    </row>
    <row r="6" spans="1:18" ht="26.25">
      <c r="A6" s="41">
        <v>4</v>
      </c>
      <c r="B6" s="43">
        <v>211780</v>
      </c>
      <c r="C6" s="41" t="s">
        <v>24</v>
      </c>
      <c r="D6" s="41" t="s">
        <v>25</v>
      </c>
      <c r="E6" s="41" t="s">
        <v>26</v>
      </c>
      <c r="F6" s="79">
        <v>23</v>
      </c>
      <c r="G6" s="41" t="s">
        <v>31</v>
      </c>
      <c r="H6" s="91">
        <f>IF(G6="","",4)</f>
        <v>4</v>
      </c>
      <c r="I6" s="41"/>
      <c r="J6" s="81" t="str">
        <f>IF(I6="","",10)</f>
        <v/>
      </c>
      <c r="K6" s="41"/>
      <c r="L6" s="81" t="str">
        <f>IF(K6="","",2)</f>
        <v/>
      </c>
      <c r="M6" s="41"/>
      <c r="N6" s="44" t="str">
        <f>IF(M6="50-66%",1,IF(M6="67% κ άνω",3,""))</f>
        <v/>
      </c>
      <c r="O6" s="83">
        <v>27</v>
      </c>
      <c r="P6" s="42"/>
      <c r="Q6" s="79">
        <v>23</v>
      </c>
      <c r="R6" s="79">
        <v>27</v>
      </c>
    </row>
    <row r="7" spans="1:18" ht="26.25">
      <c r="A7" s="41">
        <v>5</v>
      </c>
      <c r="B7" s="43">
        <v>189075</v>
      </c>
      <c r="C7" s="41" t="s">
        <v>27</v>
      </c>
      <c r="D7" s="41" t="s">
        <v>28</v>
      </c>
      <c r="E7" s="41" t="s">
        <v>29</v>
      </c>
      <c r="F7" s="79">
        <v>32.333333333333336</v>
      </c>
      <c r="G7" s="41"/>
      <c r="H7" s="44" t="str">
        <f>IF(G7="","",4)</f>
        <v/>
      </c>
      <c r="I7" s="81"/>
      <c r="J7" s="81"/>
      <c r="K7" s="41"/>
      <c r="L7" s="81" t="str">
        <f>IF(K7="","",2)</f>
        <v/>
      </c>
      <c r="M7" s="41"/>
      <c r="N7" s="44" t="str">
        <f>IF(M7="50-66%",1,IF(M7="67% κ άνω",3,""))</f>
        <v/>
      </c>
      <c r="O7" s="83">
        <v>32.333333333333336</v>
      </c>
      <c r="P7" s="42"/>
      <c r="Q7" s="79">
        <v>32.333333333333336</v>
      </c>
      <c r="R7" s="79">
        <v>32.333333333333336</v>
      </c>
    </row>
  </sheetData>
  <dataValidations count="2">
    <dataValidation type="list" allowBlank="1" sqref="E3:E7">
      <formula1>#REF!</formula1>
    </dataValidation>
    <dataValidation type="list" errorStyle="information" allowBlank="1" showInputMessage="1" showErrorMessage="1" error="Επιλέξτε ένα δήμο ή κενό." sqref="K3:K7 I3:I7 G3:G7 M3:M7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"/>
  <sheetViews>
    <sheetView topLeftCell="E1" workbookViewId="0">
      <selection activeCell="R2" sqref="Q2:R2"/>
    </sheetView>
  </sheetViews>
  <sheetFormatPr defaultRowHeight="15"/>
  <cols>
    <col min="3" max="3" width="14" customWidth="1"/>
    <col min="5" max="5" width="13.85546875" style="47" customWidth="1"/>
    <col min="6" max="6" width="13" customWidth="1"/>
    <col min="7" max="7" width="12.85546875" customWidth="1"/>
    <col min="8" max="8" width="10.42578125" customWidth="1"/>
    <col min="9" max="9" width="12.5703125" customWidth="1"/>
    <col min="14" max="14" width="14.7109375" customWidth="1"/>
    <col min="16" max="16" width="16.140625" customWidth="1"/>
    <col min="17" max="17" width="13.7109375" customWidth="1"/>
    <col min="18" max="18" width="15.140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3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509</v>
      </c>
      <c r="Q2" s="85" t="s">
        <v>13</v>
      </c>
      <c r="R2" s="85" t="s">
        <v>14</v>
      </c>
    </row>
    <row r="3" spans="1:18" ht="28.5" customHeight="1">
      <c r="A3" s="49">
        <v>1</v>
      </c>
      <c r="B3" s="28">
        <v>225809</v>
      </c>
      <c r="C3" s="28" t="s">
        <v>385</v>
      </c>
      <c r="D3" s="28" t="s">
        <v>25</v>
      </c>
      <c r="E3" s="30" t="s">
        <v>271</v>
      </c>
      <c r="F3" s="66">
        <v>32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0"/>
      <c r="N3" s="20"/>
      <c r="O3" s="68">
        <v>46</v>
      </c>
      <c r="P3" s="68"/>
      <c r="Q3" s="66">
        <v>32</v>
      </c>
      <c r="R3" s="66">
        <v>46</v>
      </c>
    </row>
    <row r="4" spans="1:18" ht="30.75" customHeight="1">
      <c r="A4" s="49">
        <v>2</v>
      </c>
      <c r="B4" s="28">
        <v>227717</v>
      </c>
      <c r="C4" s="28" t="s">
        <v>386</v>
      </c>
      <c r="D4" s="28" t="s">
        <v>111</v>
      </c>
      <c r="E4" s="30" t="s">
        <v>26</v>
      </c>
      <c r="F4" s="66">
        <v>31.625</v>
      </c>
      <c r="G4" s="28" t="s">
        <v>30</v>
      </c>
      <c r="H4" s="28">
        <v>4</v>
      </c>
      <c r="I4" s="28"/>
      <c r="J4" s="28" t="s">
        <v>195</v>
      </c>
      <c r="K4" s="28"/>
      <c r="L4" s="28" t="s">
        <v>195</v>
      </c>
      <c r="M4" s="20"/>
      <c r="N4" s="20"/>
      <c r="O4" s="68">
        <v>35.625</v>
      </c>
      <c r="P4" s="68"/>
      <c r="Q4" s="66">
        <v>31.625</v>
      </c>
      <c r="R4" s="66">
        <v>35.625</v>
      </c>
    </row>
    <row r="5" spans="1:18" ht="30.75" customHeight="1">
      <c r="A5" s="49">
        <v>3</v>
      </c>
      <c r="B5" s="28">
        <v>184580</v>
      </c>
      <c r="C5" s="28" t="s">
        <v>387</v>
      </c>
      <c r="D5" s="28" t="s">
        <v>60</v>
      </c>
      <c r="E5" s="30" t="s">
        <v>388</v>
      </c>
      <c r="F5" s="66">
        <v>59</v>
      </c>
      <c r="G5" s="28"/>
      <c r="H5" s="28" t="s">
        <v>195</v>
      </c>
      <c r="I5" s="28"/>
      <c r="J5" s="28" t="s">
        <v>195</v>
      </c>
      <c r="K5" s="28"/>
      <c r="L5" s="28"/>
      <c r="M5" s="20"/>
      <c r="N5" s="20"/>
      <c r="O5" s="68">
        <v>59</v>
      </c>
      <c r="P5" s="68"/>
      <c r="Q5" s="66">
        <v>59</v>
      </c>
      <c r="R5" s="66">
        <v>59</v>
      </c>
    </row>
    <row r="6" spans="1:18" ht="26.25">
      <c r="A6" s="49">
        <v>4</v>
      </c>
      <c r="B6" s="28">
        <v>224423</v>
      </c>
      <c r="C6" s="28" t="s">
        <v>389</v>
      </c>
      <c r="D6" s="28" t="s">
        <v>146</v>
      </c>
      <c r="E6" s="30" t="s">
        <v>29</v>
      </c>
      <c r="F6" s="66">
        <v>25.375</v>
      </c>
      <c r="G6" s="28" t="s">
        <v>30</v>
      </c>
      <c r="H6" s="28">
        <v>4</v>
      </c>
      <c r="I6" s="28"/>
      <c r="J6" s="28" t="s">
        <v>195</v>
      </c>
      <c r="K6" s="28"/>
      <c r="L6" s="28" t="s">
        <v>195</v>
      </c>
      <c r="M6" s="20"/>
      <c r="N6" s="20"/>
      <c r="O6" s="69">
        <v>29.375</v>
      </c>
      <c r="P6" s="69"/>
      <c r="Q6" s="66">
        <v>25.375</v>
      </c>
      <c r="R6" s="66">
        <v>29.375</v>
      </c>
    </row>
    <row r="7" spans="1:18" ht="26.25">
      <c r="A7" s="49">
        <v>5</v>
      </c>
      <c r="B7" s="28">
        <v>227665</v>
      </c>
      <c r="C7" s="28" t="s">
        <v>334</v>
      </c>
      <c r="D7" s="28" t="s">
        <v>369</v>
      </c>
      <c r="E7" s="30" t="s">
        <v>29</v>
      </c>
      <c r="F7" s="66">
        <v>25.5</v>
      </c>
      <c r="G7" s="30" t="s">
        <v>282</v>
      </c>
      <c r="H7" s="28">
        <v>4</v>
      </c>
      <c r="I7" s="28" t="s">
        <v>30</v>
      </c>
      <c r="J7" s="28">
        <v>10</v>
      </c>
      <c r="K7" s="28"/>
      <c r="L7" s="28" t="s">
        <v>195</v>
      </c>
      <c r="M7" s="20"/>
      <c r="N7" s="20"/>
      <c r="O7" s="69">
        <v>39.5</v>
      </c>
      <c r="P7" s="69" t="s">
        <v>38</v>
      </c>
      <c r="Q7" s="66">
        <v>25.5</v>
      </c>
      <c r="R7" s="66">
        <v>39.5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"/>
  <sheetViews>
    <sheetView topLeftCell="D1" workbookViewId="0">
      <selection activeCell="O2" sqref="O2"/>
    </sheetView>
  </sheetViews>
  <sheetFormatPr defaultRowHeight="15"/>
  <cols>
    <col min="3" max="3" width="13.42578125" customWidth="1"/>
    <col min="4" max="4" width="14.5703125" customWidth="1"/>
    <col min="5" max="5" width="12.140625" customWidth="1"/>
    <col min="6" max="6" width="13" customWidth="1"/>
    <col min="14" max="14" width="15.140625" customWidth="1"/>
    <col min="16" max="16" width="14" customWidth="1"/>
    <col min="17" max="17" width="15.85546875" customWidth="1"/>
    <col min="18" max="18" width="13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4">
      <c r="A3" s="14">
        <v>1</v>
      </c>
      <c r="B3" s="19">
        <v>703405</v>
      </c>
      <c r="C3" s="15" t="s">
        <v>390</v>
      </c>
      <c r="D3" s="15" t="s">
        <v>391</v>
      </c>
      <c r="E3" s="16" t="s">
        <v>26</v>
      </c>
      <c r="F3" s="71">
        <v>11.5</v>
      </c>
      <c r="G3" s="18" t="s">
        <v>30</v>
      </c>
      <c r="H3" s="9">
        <v>4</v>
      </c>
      <c r="I3" s="18"/>
      <c r="J3" s="10" t="s">
        <v>195</v>
      </c>
      <c r="K3" s="18"/>
      <c r="L3" s="11" t="s">
        <v>195</v>
      </c>
      <c r="M3" s="20"/>
      <c r="N3" s="20"/>
      <c r="O3" s="66">
        <v>15.5</v>
      </c>
      <c r="P3" s="20"/>
      <c r="Q3" s="66">
        <v>11.5</v>
      </c>
      <c r="R3" s="66">
        <v>15.5</v>
      </c>
    </row>
    <row r="4" spans="1:18" ht="22.5">
      <c r="A4" s="14">
        <v>2</v>
      </c>
      <c r="B4" s="14">
        <v>713512</v>
      </c>
      <c r="C4" s="15" t="s">
        <v>392</v>
      </c>
      <c r="D4" s="15" t="s">
        <v>270</v>
      </c>
      <c r="E4" s="16" t="s">
        <v>76</v>
      </c>
      <c r="F4" s="71">
        <v>18.416666666666664</v>
      </c>
      <c r="G4" s="17"/>
      <c r="H4" s="9" t="s">
        <v>195</v>
      </c>
      <c r="I4" s="18"/>
      <c r="J4" s="10" t="s">
        <v>195</v>
      </c>
      <c r="K4" s="18"/>
      <c r="L4" s="11" t="s">
        <v>195</v>
      </c>
      <c r="M4" s="20"/>
      <c r="N4" s="20"/>
      <c r="O4" s="66">
        <v>18.416666666666664</v>
      </c>
      <c r="P4" s="20"/>
      <c r="Q4" s="66">
        <v>18.416666666666664</v>
      </c>
      <c r="R4" s="66">
        <v>18.416666666666664</v>
      </c>
    </row>
    <row r="5" spans="1:18" ht="20.25" customHeight="1">
      <c r="A5" s="14">
        <v>3</v>
      </c>
      <c r="B5" s="14">
        <v>214213</v>
      </c>
      <c r="C5" s="15" t="s">
        <v>393</v>
      </c>
      <c r="D5" s="15" t="s">
        <v>75</v>
      </c>
      <c r="E5" s="16" t="s">
        <v>29</v>
      </c>
      <c r="F5" s="71">
        <v>21.125</v>
      </c>
      <c r="G5" s="17"/>
      <c r="H5" s="9" t="s">
        <v>195</v>
      </c>
      <c r="I5" s="18"/>
      <c r="J5" s="10" t="s">
        <v>195</v>
      </c>
      <c r="K5" s="18"/>
      <c r="L5" s="11"/>
      <c r="M5" s="20"/>
      <c r="N5" s="20"/>
      <c r="O5" s="66">
        <v>21.125</v>
      </c>
      <c r="P5" s="20"/>
      <c r="Q5" s="66">
        <v>21.125</v>
      </c>
      <c r="R5" s="66">
        <v>21.125</v>
      </c>
    </row>
  </sheetData>
  <dataValidations count="2">
    <dataValidation type="list" allowBlank="1" sqref="E3:E5">
      <formula1>$E$814:$E$919</formula1>
    </dataValidation>
    <dataValidation type="list" errorStyle="information" allowBlank="1" showInputMessage="1" showErrorMessage="1" error="Επιλέξτε ένα δήμο ή κενό." sqref="G3:G5 I3:I5 K3:K5">
      <formula1>$AL$814:$AL$842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"/>
  <sheetViews>
    <sheetView topLeftCell="D1" workbookViewId="0">
      <selection activeCell="Q2" sqref="Q2:R2"/>
    </sheetView>
  </sheetViews>
  <sheetFormatPr defaultRowHeight="15"/>
  <cols>
    <col min="3" max="3" width="14.5703125" customWidth="1"/>
    <col min="4" max="4" width="13.5703125" customWidth="1"/>
    <col min="5" max="5" width="15.140625" customWidth="1"/>
    <col min="6" max="6" width="13" customWidth="1"/>
    <col min="7" max="7" width="12.85546875" customWidth="1"/>
    <col min="9" max="9" width="15" customWidth="1"/>
    <col min="14" max="14" width="14" customWidth="1"/>
    <col min="16" max="16" width="14.5703125" customWidth="1"/>
    <col min="17" max="17" width="13.5703125" customWidth="1"/>
    <col min="18" max="18" width="14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6" t="s">
        <v>197</v>
      </c>
      <c r="G2" s="9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2.5">
      <c r="A3" s="14">
        <v>1</v>
      </c>
      <c r="B3" s="14">
        <v>219720</v>
      </c>
      <c r="C3" s="15" t="s">
        <v>394</v>
      </c>
      <c r="D3" s="15" t="s">
        <v>270</v>
      </c>
      <c r="E3" s="16" t="s">
        <v>292</v>
      </c>
      <c r="F3" s="66">
        <v>34.625</v>
      </c>
      <c r="G3" s="28" t="s">
        <v>35</v>
      </c>
      <c r="H3" s="28">
        <v>4</v>
      </c>
      <c r="I3" s="28"/>
      <c r="J3" s="28" t="s">
        <v>195</v>
      </c>
      <c r="K3" s="28"/>
      <c r="L3" s="20"/>
      <c r="M3" s="20"/>
      <c r="N3" s="61"/>
      <c r="O3" s="68">
        <v>38.625</v>
      </c>
      <c r="P3" s="17"/>
      <c r="Q3" s="70">
        <v>34.625</v>
      </c>
      <c r="R3" s="66">
        <v>38.625</v>
      </c>
    </row>
    <row r="4" spans="1:18" ht="22.5">
      <c r="A4" s="14">
        <f>A3+1</f>
        <v>2</v>
      </c>
      <c r="B4" s="14">
        <v>214462</v>
      </c>
      <c r="C4" s="15" t="s">
        <v>395</v>
      </c>
      <c r="D4" s="21" t="s">
        <v>265</v>
      </c>
      <c r="E4" s="16" t="s">
        <v>81</v>
      </c>
      <c r="F4" s="66">
        <v>40.5</v>
      </c>
      <c r="G4" s="28" t="s">
        <v>32</v>
      </c>
      <c r="H4" s="28">
        <v>4</v>
      </c>
      <c r="I4" s="28" t="s">
        <v>35</v>
      </c>
      <c r="J4" s="28">
        <v>10</v>
      </c>
      <c r="K4" s="28"/>
      <c r="L4" s="20"/>
      <c r="M4" s="20"/>
      <c r="N4" s="61"/>
      <c r="O4" s="68">
        <v>54.5</v>
      </c>
      <c r="P4" s="17"/>
      <c r="Q4" s="70">
        <v>40.5</v>
      </c>
      <c r="R4" s="66">
        <v>54.5</v>
      </c>
    </row>
    <row r="5" spans="1:18" ht="22.5">
      <c r="A5" s="14">
        <f t="shared" ref="A5:A21" si="0">A4+1</f>
        <v>3</v>
      </c>
      <c r="B5" s="14">
        <v>195862</v>
      </c>
      <c r="C5" s="15" t="s">
        <v>396</v>
      </c>
      <c r="D5" s="15" t="s">
        <v>397</v>
      </c>
      <c r="E5" s="16" t="s">
        <v>271</v>
      </c>
      <c r="F5" s="66">
        <v>26.333333333333336</v>
      </c>
      <c r="G5" s="28"/>
      <c r="H5" s="28" t="s">
        <v>195</v>
      </c>
      <c r="I5" s="28"/>
      <c r="J5" s="28" t="s">
        <v>195</v>
      </c>
      <c r="K5" s="28"/>
      <c r="L5" s="20"/>
      <c r="M5" s="20"/>
      <c r="N5" s="61"/>
      <c r="O5" s="68">
        <v>26.333333333333336</v>
      </c>
      <c r="P5" s="17"/>
      <c r="Q5" s="70">
        <v>26.333333333333336</v>
      </c>
      <c r="R5" s="66">
        <v>26.333333333333336</v>
      </c>
    </row>
    <row r="6" spans="1:18" ht="22.5">
      <c r="A6" s="14">
        <f t="shared" si="0"/>
        <v>4</v>
      </c>
      <c r="B6" s="22">
        <v>190536</v>
      </c>
      <c r="C6" s="21" t="s">
        <v>398</v>
      </c>
      <c r="D6" s="21" t="s">
        <v>75</v>
      </c>
      <c r="E6" s="21" t="s">
        <v>91</v>
      </c>
      <c r="F6" s="66">
        <v>29.333333333333336</v>
      </c>
      <c r="G6" s="28"/>
      <c r="H6" s="28" t="s">
        <v>195</v>
      </c>
      <c r="I6" s="28"/>
      <c r="J6" s="28" t="s">
        <v>195</v>
      </c>
      <c r="K6" s="28"/>
      <c r="L6" s="20"/>
      <c r="M6" s="20"/>
      <c r="N6" s="61"/>
      <c r="O6" s="69">
        <v>29.333333333333336</v>
      </c>
      <c r="P6" s="18"/>
      <c r="Q6" s="70">
        <v>29.333333333333336</v>
      </c>
      <c r="R6" s="66">
        <v>29.333333333333336</v>
      </c>
    </row>
    <row r="7" spans="1:18" ht="22.5">
      <c r="A7" s="14">
        <f t="shared" si="0"/>
        <v>5</v>
      </c>
      <c r="B7" s="22">
        <v>196179</v>
      </c>
      <c r="C7" s="21" t="s">
        <v>399</v>
      </c>
      <c r="D7" s="21" t="s">
        <v>206</v>
      </c>
      <c r="E7" s="21" t="s">
        <v>181</v>
      </c>
      <c r="F7" s="66">
        <v>48.833333333333336</v>
      </c>
      <c r="G7" s="28" t="s">
        <v>35</v>
      </c>
      <c r="H7" s="28">
        <v>4</v>
      </c>
      <c r="I7" s="28" t="s">
        <v>30</v>
      </c>
      <c r="J7" s="28">
        <v>10</v>
      </c>
      <c r="K7" s="28"/>
      <c r="L7" s="20"/>
      <c r="M7" s="20"/>
      <c r="N7" s="61"/>
      <c r="O7" s="69">
        <v>62.833333333333336</v>
      </c>
      <c r="P7" s="18"/>
      <c r="Q7" s="70">
        <v>48.833333333333336</v>
      </c>
      <c r="R7" s="66">
        <v>62.833333333333336</v>
      </c>
    </row>
    <row r="8" spans="1:18" ht="22.5">
      <c r="A8" s="14">
        <f t="shared" si="0"/>
        <v>6</v>
      </c>
      <c r="B8" s="22">
        <v>214553</v>
      </c>
      <c r="C8" s="21" t="s">
        <v>400</v>
      </c>
      <c r="D8" s="21" t="s">
        <v>347</v>
      </c>
      <c r="E8" s="21" t="s">
        <v>84</v>
      </c>
      <c r="F8" s="66">
        <v>37</v>
      </c>
      <c r="G8" s="28" t="s">
        <v>36</v>
      </c>
      <c r="H8" s="28">
        <v>4</v>
      </c>
      <c r="I8" s="28" t="s">
        <v>36</v>
      </c>
      <c r="J8" s="28">
        <v>10</v>
      </c>
      <c r="K8" s="28"/>
      <c r="L8" s="20"/>
      <c r="M8" s="20"/>
      <c r="N8" s="61"/>
      <c r="O8" s="69">
        <v>51</v>
      </c>
      <c r="P8" s="18"/>
      <c r="Q8" s="70">
        <v>37</v>
      </c>
      <c r="R8" s="66">
        <v>51</v>
      </c>
    </row>
    <row r="9" spans="1:18" ht="22.5">
      <c r="A9" s="14">
        <f t="shared" si="0"/>
        <v>7</v>
      </c>
      <c r="B9" s="22">
        <v>171605</v>
      </c>
      <c r="C9" s="21" t="s">
        <v>401</v>
      </c>
      <c r="D9" s="21" t="s">
        <v>248</v>
      </c>
      <c r="E9" s="21" t="s">
        <v>61</v>
      </c>
      <c r="F9" s="66">
        <v>46.833333333333336</v>
      </c>
      <c r="G9" s="28" t="s">
        <v>281</v>
      </c>
      <c r="H9" s="28">
        <v>4</v>
      </c>
      <c r="I9" s="28"/>
      <c r="J9" s="28" t="s">
        <v>195</v>
      </c>
      <c r="K9" s="28"/>
      <c r="L9" s="20"/>
      <c r="M9" s="20"/>
      <c r="N9" s="61"/>
      <c r="O9" s="69">
        <v>50.833333333333336</v>
      </c>
      <c r="P9" s="18"/>
      <c r="Q9" s="70">
        <v>46.833333333333336</v>
      </c>
      <c r="R9" s="66">
        <v>50.833333333333336</v>
      </c>
    </row>
    <row r="10" spans="1:18" ht="22.5">
      <c r="A10" s="14">
        <f t="shared" si="0"/>
        <v>8</v>
      </c>
      <c r="B10" s="22">
        <v>145083</v>
      </c>
      <c r="C10" s="21" t="s">
        <v>402</v>
      </c>
      <c r="D10" s="21" t="s">
        <v>191</v>
      </c>
      <c r="E10" s="21" t="s">
        <v>212</v>
      </c>
      <c r="F10" s="66">
        <v>65.166666666666671</v>
      </c>
      <c r="G10" s="28" t="s">
        <v>30</v>
      </c>
      <c r="H10" s="28">
        <v>4</v>
      </c>
      <c r="I10" s="28"/>
      <c r="J10" s="28" t="s">
        <v>195</v>
      </c>
      <c r="K10" s="28"/>
      <c r="L10" s="20"/>
      <c r="M10" s="20"/>
      <c r="N10" s="61"/>
      <c r="O10" s="69">
        <v>69.166666666666671</v>
      </c>
      <c r="P10" s="18"/>
      <c r="Q10" s="70">
        <v>65.166666666666671</v>
      </c>
      <c r="R10" s="66">
        <v>69.166666666666671</v>
      </c>
    </row>
    <row r="11" spans="1:18" ht="21" customHeight="1">
      <c r="A11" s="14">
        <f t="shared" si="0"/>
        <v>9</v>
      </c>
      <c r="B11" s="22">
        <v>199131</v>
      </c>
      <c r="C11" s="15" t="s">
        <v>403</v>
      </c>
      <c r="D11" s="15" t="s">
        <v>206</v>
      </c>
      <c r="E11" s="16" t="s">
        <v>404</v>
      </c>
      <c r="F11" s="66">
        <v>35.833333333333336</v>
      </c>
      <c r="G11" s="28" t="s">
        <v>31</v>
      </c>
      <c r="H11" s="28">
        <v>4</v>
      </c>
      <c r="I11" s="28"/>
      <c r="J11" s="28" t="s">
        <v>195</v>
      </c>
      <c r="K11" s="28"/>
      <c r="L11" s="20"/>
      <c r="M11" s="20"/>
      <c r="N11" s="61"/>
      <c r="O11" s="68">
        <v>39.833333333333336</v>
      </c>
      <c r="P11" s="17"/>
      <c r="Q11" s="70">
        <v>35.833333333333336</v>
      </c>
      <c r="R11" s="66">
        <v>39.833333333333336</v>
      </c>
    </row>
    <row r="12" spans="1:18" ht="22.5">
      <c r="A12" s="14">
        <f t="shared" si="0"/>
        <v>10</v>
      </c>
      <c r="B12" s="24">
        <v>182336</v>
      </c>
      <c r="C12" s="15" t="s">
        <v>405</v>
      </c>
      <c r="D12" s="15" t="s">
        <v>341</v>
      </c>
      <c r="E12" s="16" t="s">
        <v>159</v>
      </c>
      <c r="F12" s="66">
        <v>48.333333333333336</v>
      </c>
      <c r="G12" s="28"/>
      <c r="H12" s="28" t="s">
        <v>195</v>
      </c>
      <c r="I12" s="28"/>
      <c r="J12" s="28" t="s">
        <v>195</v>
      </c>
      <c r="K12" s="28"/>
      <c r="L12" s="20"/>
      <c r="M12" s="20"/>
      <c r="N12" s="61"/>
      <c r="O12" s="68">
        <v>48.333333333333336</v>
      </c>
      <c r="P12" s="17"/>
      <c r="Q12" s="70">
        <v>48.333333333333336</v>
      </c>
      <c r="R12" s="66">
        <v>48.333333333333336</v>
      </c>
    </row>
    <row r="13" spans="1:18" ht="24">
      <c r="A13" s="14">
        <f t="shared" si="0"/>
        <v>11</v>
      </c>
      <c r="B13" s="24">
        <v>182340</v>
      </c>
      <c r="C13" s="15" t="s">
        <v>406</v>
      </c>
      <c r="D13" s="15" t="s">
        <v>407</v>
      </c>
      <c r="E13" s="16" t="s">
        <v>112</v>
      </c>
      <c r="F13" s="66">
        <v>81.5</v>
      </c>
      <c r="G13" s="28" t="s">
        <v>30</v>
      </c>
      <c r="H13" s="28">
        <v>4</v>
      </c>
      <c r="I13" s="28"/>
      <c r="J13" s="28" t="s">
        <v>195</v>
      </c>
      <c r="K13" s="28"/>
      <c r="L13" s="20"/>
      <c r="M13" s="20"/>
      <c r="N13" s="61"/>
      <c r="O13" s="68">
        <v>85.5</v>
      </c>
      <c r="P13" s="17" t="s">
        <v>37</v>
      </c>
      <c r="Q13" s="70">
        <v>81.5</v>
      </c>
      <c r="R13" s="66">
        <v>85.5</v>
      </c>
    </row>
    <row r="14" spans="1:18" ht="24">
      <c r="A14" s="14">
        <f t="shared" si="0"/>
        <v>12</v>
      </c>
      <c r="B14" s="22">
        <v>221589</v>
      </c>
      <c r="C14" s="21" t="s">
        <v>408</v>
      </c>
      <c r="D14" s="21" t="s">
        <v>60</v>
      </c>
      <c r="E14" s="21" t="s">
        <v>409</v>
      </c>
      <c r="F14" s="66">
        <v>77.666666666666657</v>
      </c>
      <c r="G14" s="28" t="s">
        <v>30</v>
      </c>
      <c r="H14" s="28">
        <v>4</v>
      </c>
      <c r="I14" s="28"/>
      <c r="J14" s="28" t="s">
        <v>195</v>
      </c>
      <c r="K14" s="28"/>
      <c r="L14" s="20"/>
      <c r="M14" s="20"/>
      <c r="N14" s="61"/>
      <c r="O14" s="69">
        <v>81.666666666666657</v>
      </c>
      <c r="P14" s="18" t="s">
        <v>37</v>
      </c>
      <c r="Q14" s="70">
        <v>77.667000000000002</v>
      </c>
      <c r="R14" s="66">
        <v>81.667000000000002</v>
      </c>
    </row>
    <row r="15" spans="1:18" ht="27.75" customHeight="1">
      <c r="A15" s="14">
        <f t="shared" si="0"/>
        <v>13</v>
      </c>
      <c r="B15" s="22">
        <v>226053</v>
      </c>
      <c r="C15" s="15" t="s">
        <v>410</v>
      </c>
      <c r="D15" s="15" t="s">
        <v>22</v>
      </c>
      <c r="E15" s="16" t="s">
        <v>125</v>
      </c>
      <c r="F15" s="66">
        <v>46</v>
      </c>
      <c r="G15" s="28" t="s">
        <v>30</v>
      </c>
      <c r="H15" s="28">
        <v>4</v>
      </c>
      <c r="I15" s="28" t="s">
        <v>30</v>
      </c>
      <c r="J15" s="28">
        <v>10</v>
      </c>
      <c r="K15" s="28"/>
      <c r="L15" s="20"/>
      <c r="M15" s="20"/>
      <c r="N15" s="61"/>
      <c r="O15" s="68">
        <v>60</v>
      </c>
      <c r="P15" s="17"/>
      <c r="Q15" s="70">
        <v>46</v>
      </c>
      <c r="R15" s="66">
        <v>60</v>
      </c>
    </row>
    <row r="16" spans="1:18" ht="24" customHeight="1">
      <c r="A16" s="14">
        <f t="shared" si="0"/>
        <v>14</v>
      </c>
      <c r="B16" s="24">
        <v>225183</v>
      </c>
      <c r="C16" s="15" t="s">
        <v>163</v>
      </c>
      <c r="D16" s="15" t="s">
        <v>411</v>
      </c>
      <c r="E16" s="16" t="s">
        <v>97</v>
      </c>
      <c r="F16" s="66">
        <v>23.875</v>
      </c>
      <c r="G16" s="28"/>
      <c r="H16" s="28" t="s">
        <v>195</v>
      </c>
      <c r="I16" s="28"/>
      <c r="J16" s="28" t="s">
        <v>195</v>
      </c>
      <c r="K16" s="28"/>
      <c r="L16" s="20"/>
      <c r="M16" s="20"/>
      <c r="N16" s="61"/>
      <c r="O16" s="68">
        <v>23.875</v>
      </c>
      <c r="P16" s="17"/>
      <c r="Q16" s="70">
        <v>23.875</v>
      </c>
      <c r="R16" s="66">
        <v>23.875</v>
      </c>
    </row>
    <row r="17" spans="1:18" ht="24" customHeight="1">
      <c r="A17" s="14">
        <f t="shared" si="0"/>
        <v>15</v>
      </c>
      <c r="B17" s="24">
        <v>208318</v>
      </c>
      <c r="C17" s="15" t="s">
        <v>412</v>
      </c>
      <c r="D17" s="15" t="s">
        <v>75</v>
      </c>
      <c r="E17" s="16" t="s">
        <v>17</v>
      </c>
      <c r="F17" s="66">
        <v>32.333333333333336</v>
      </c>
      <c r="G17" s="28" t="s">
        <v>30</v>
      </c>
      <c r="H17" s="28">
        <v>4</v>
      </c>
      <c r="I17" s="28"/>
      <c r="J17" s="28" t="s">
        <v>195</v>
      </c>
      <c r="K17" s="28"/>
      <c r="L17" s="20"/>
      <c r="M17" s="20"/>
      <c r="N17" s="61"/>
      <c r="O17" s="68">
        <v>36.333333333333336</v>
      </c>
      <c r="P17" s="17"/>
      <c r="Q17" s="70">
        <v>32.333333333333336</v>
      </c>
      <c r="R17" s="66">
        <v>36.333333333333336</v>
      </c>
    </row>
    <row r="18" spans="1:18" ht="23.25" customHeight="1">
      <c r="A18" s="14">
        <f t="shared" si="0"/>
        <v>16</v>
      </c>
      <c r="B18" s="24">
        <v>194282</v>
      </c>
      <c r="C18" s="15" t="s">
        <v>413</v>
      </c>
      <c r="D18" s="15" t="s">
        <v>414</v>
      </c>
      <c r="E18" s="16" t="s">
        <v>189</v>
      </c>
      <c r="F18" s="66">
        <v>29.833333333333336</v>
      </c>
      <c r="G18" s="28"/>
      <c r="H18" s="28" t="s">
        <v>195</v>
      </c>
      <c r="I18" s="28" t="s">
        <v>30</v>
      </c>
      <c r="J18" s="28">
        <v>10</v>
      </c>
      <c r="K18" s="28"/>
      <c r="L18" s="20"/>
      <c r="M18" s="20"/>
      <c r="N18" s="61"/>
      <c r="O18" s="68">
        <v>39.833333333333336</v>
      </c>
      <c r="P18" s="17"/>
      <c r="Q18" s="70">
        <v>29.833333333333336</v>
      </c>
      <c r="R18" s="66">
        <v>39.833333333333336</v>
      </c>
    </row>
    <row r="19" spans="1:18" ht="26.25" customHeight="1">
      <c r="A19" s="14">
        <f t="shared" si="0"/>
        <v>17</v>
      </c>
      <c r="B19" s="24">
        <v>224969</v>
      </c>
      <c r="C19" s="15" t="s">
        <v>415</v>
      </c>
      <c r="D19" s="15" t="s">
        <v>144</v>
      </c>
      <c r="E19" s="16" t="s">
        <v>189</v>
      </c>
      <c r="F19" s="66">
        <v>23.75</v>
      </c>
      <c r="G19" s="28"/>
      <c r="H19" s="28" t="s">
        <v>195</v>
      </c>
      <c r="I19" s="28"/>
      <c r="J19" s="28" t="s">
        <v>195</v>
      </c>
      <c r="K19" s="28"/>
      <c r="L19" s="20"/>
      <c r="M19" s="20"/>
      <c r="N19" s="61"/>
      <c r="O19" s="68">
        <v>23.75</v>
      </c>
      <c r="P19" s="17"/>
      <c r="Q19" s="70">
        <v>23.75</v>
      </c>
      <c r="R19" s="66">
        <v>23.75</v>
      </c>
    </row>
    <row r="20" spans="1:18" ht="21.75" customHeight="1">
      <c r="A20" s="14">
        <f t="shared" si="0"/>
        <v>18</v>
      </c>
      <c r="B20" s="22">
        <v>225127</v>
      </c>
      <c r="C20" s="21" t="s">
        <v>416</v>
      </c>
      <c r="D20" s="21" t="s">
        <v>286</v>
      </c>
      <c r="E20" s="21" t="s">
        <v>189</v>
      </c>
      <c r="F20" s="66">
        <v>41.625</v>
      </c>
      <c r="G20" s="28" t="s">
        <v>30</v>
      </c>
      <c r="H20" s="28">
        <v>4</v>
      </c>
      <c r="I20" s="28" t="s">
        <v>30</v>
      </c>
      <c r="J20" s="28">
        <v>10</v>
      </c>
      <c r="K20" s="28"/>
      <c r="L20" s="20"/>
      <c r="M20" s="20"/>
      <c r="N20" s="61"/>
      <c r="O20" s="69">
        <v>55.625</v>
      </c>
      <c r="P20" s="18"/>
      <c r="Q20" s="70">
        <v>41.625</v>
      </c>
      <c r="R20" s="66">
        <v>55.625</v>
      </c>
    </row>
    <row r="21" spans="1:18" ht="30" customHeight="1">
      <c r="A21" s="14">
        <f t="shared" si="0"/>
        <v>19</v>
      </c>
      <c r="B21" s="24">
        <v>178690</v>
      </c>
      <c r="C21" s="15" t="s">
        <v>417</v>
      </c>
      <c r="D21" s="15" t="s">
        <v>418</v>
      </c>
      <c r="E21" s="21" t="s">
        <v>189</v>
      </c>
      <c r="F21" s="66">
        <v>79.666666666666671</v>
      </c>
      <c r="G21" s="28" t="s">
        <v>30</v>
      </c>
      <c r="H21" s="28">
        <v>4</v>
      </c>
      <c r="I21" s="28"/>
      <c r="J21" s="28" t="s">
        <v>195</v>
      </c>
      <c r="K21" s="28"/>
      <c r="L21" s="28"/>
      <c r="M21" s="28"/>
      <c r="N21" s="62"/>
      <c r="O21" s="68">
        <v>83.666666666666671</v>
      </c>
      <c r="P21" s="14" t="s">
        <v>37</v>
      </c>
      <c r="Q21" s="70">
        <v>79.667000000000002</v>
      </c>
      <c r="R21" s="66">
        <v>83.667000000000002</v>
      </c>
    </row>
  </sheetData>
  <dataValidations count="2">
    <dataValidation type="list" allowBlank="1" sqref="E3:E21">
      <formula1>$E$814:$E$920</formula1>
    </dataValidation>
    <dataValidation type="list" allowBlank="1" showInputMessage="1" showErrorMessage="1" error="Επιλέξτε μία κατηγορία για απόσπαση κατά προτεραιότητα ή κενο." sqref="P3:P21">
      <formula1>$AZ$814:$AZ$818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"/>
  <sheetViews>
    <sheetView topLeftCell="C1" workbookViewId="0">
      <selection activeCell="R2" sqref="Q2:R2"/>
    </sheetView>
  </sheetViews>
  <sheetFormatPr defaultRowHeight="15"/>
  <cols>
    <col min="3" max="3" width="13.140625" customWidth="1"/>
    <col min="5" max="5" width="11.7109375" customWidth="1"/>
    <col min="6" max="6" width="12.5703125" customWidth="1"/>
    <col min="14" max="14" width="15.28515625" customWidth="1"/>
    <col min="16" max="16" width="13.85546875" customWidth="1"/>
    <col min="17" max="17" width="11.5703125" customWidth="1"/>
    <col min="18" max="18" width="12.42578125" customWidth="1"/>
  </cols>
  <sheetData>
    <row r="1" spans="1:18" ht="25.5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4">
        <v>713683</v>
      </c>
      <c r="C3" s="15" t="s">
        <v>419</v>
      </c>
      <c r="D3" s="15" t="s">
        <v>341</v>
      </c>
      <c r="E3" s="16" t="s">
        <v>388</v>
      </c>
      <c r="F3" s="65">
        <v>3.3333333333333335</v>
      </c>
      <c r="G3" s="20"/>
      <c r="H3" s="20"/>
      <c r="I3" s="20"/>
      <c r="J3" s="20"/>
      <c r="K3" s="20"/>
      <c r="L3" s="20"/>
      <c r="M3" s="20"/>
      <c r="N3" s="20"/>
      <c r="O3" s="66">
        <v>3.3330000000000002</v>
      </c>
      <c r="P3" s="20"/>
      <c r="Q3" s="66">
        <v>3.3333333333333335</v>
      </c>
      <c r="R3" s="66">
        <v>3.3333333333333335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topLeftCell="E1" workbookViewId="0">
      <selection activeCell="R2" sqref="Q2:R2"/>
    </sheetView>
  </sheetViews>
  <sheetFormatPr defaultRowHeight="15"/>
  <cols>
    <col min="3" max="3" width="15.42578125" customWidth="1"/>
    <col min="4" max="4" width="13" customWidth="1"/>
    <col min="5" max="5" width="16.5703125" style="47" customWidth="1"/>
    <col min="6" max="6" width="12.7109375" customWidth="1"/>
    <col min="7" max="7" width="14.85546875" customWidth="1"/>
    <col min="14" max="14" width="14.28515625" customWidth="1"/>
    <col min="16" max="16" width="15.28515625" customWidth="1"/>
    <col min="17" max="17" width="14.140625" customWidth="1"/>
    <col min="18" max="18" width="14.5703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49">
        <v>1</v>
      </c>
      <c r="B3" s="49">
        <v>227788</v>
      </c>
      <c r="C3" s="49" t="s">
        <v>420</v>
      </c>
      <c r="D3" s="49" t="s">
        <v>191</v>
      </c>
      <c r="E3" s="51" t="s">
        <v>259</v>
      </c>
      <c r="F3" s="66">
        <v>33.5</v>
      </c>
      <c r="G3" s="28" t="s">
        <v>35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0"/>
      <c r="N3" s="20"/>
      <c r="O3" s="66">
        <v>47.5</v>
      </c>
      <c r="P3" s="20"/>
      <c r="Q3" s="66">
        <v>33.5</v>
      </c>
      <c r="R3" s="66">
        <v>47.5</v>
      </c>
    </row>
    <row r="4" spans="1:18" ht="31.5" customHeight="1">
      <c r="A4" s="49">
        <v>2</v>
      </c>
      <c r="B4" s="49">
        <v>203817</v>
      </c>
      <c r="C4" s="49" t="s">
        <v>421</v>
      </c>
      <c r="D4" s="49" t="s">
        <v>66</v>
      </c>
      <c r="E4" s="51" t="s">
        <v>223</v>
      </c>
      <c r="F4" s="66">
        <v>39.166666666666664</v>
      </c>
      <c r="G4" s="28" t="s">
        <v>30</v>
      </c>
      <c r="H4" s="28">
        <v>4</v>
      </c>
      <c r="I4" s="28" t="s">
        <v>30</v>
      </c>
      <c r="J4" s="28">
        <v>10</v>
      </c>
      <c r="K4" s="28"/>
      <c r="L4" s="28" t="s">
        <v>195</v>
      </c>
      <c r="M4" s="20"/>
      <c r="N4" s="20"/>
      <c r="O4" s="66">
        <v>53.166666666666664</v>
      </c>
      <c r="P4" s="20"/>
      <c r="Q4" s="66">
        <v>39.166666666666664</v>
      </c>
      <c r="R4" s="66">
        <v>53.166666666666664</v>
      </c>
    </row>
    <row r="5" spans="1:18" ht="21" customHeight="1">
      <c r="A5" s="49">
        <v>3</v>
      </c>
      <c r="B5" s="49">
        <v>219712</v>
      </c>
      <c r="C5" s="49" t="s">
        <v>422</v>
      </c>
      <c r="D5" s="49" t="s">
        <v>423</v>
      </c>
      <c r="E5" s="51" t="s">
        <v>17</v>
      </c>
      <c r="F5" s="66">
        <v>39.375</v>
      </c>
      <c r="G5" s="28" t="s">
        <v>30</v>
      </c>
      <c r="H5" s="28">
        <v>4</v>
      </c>
      <c r="I5" s="28"/>
      <c r="J5" s="28" t="s">
        <v>195</v>
      </c>
      <c r="K5" s="28"/>
      <c r="L5" s="28"/>
      <c r="M5" s="20"/>
      <c r="N5" s="20"/>
      <c r="O5" s="66">
        <v>43.375</v>
      </c>
      <c r="P5" s="20"/>
      <c r="Q5" s="66">
        <v>39.375</v>
      </c>
      <c r="R5" s="66">
        <v>43.375</v>
      </c>
    </row>
    <row r="6" spans="1:18" ht="24.75" customHeight="1">
      <c r="A6" s="49">
        <v>4</v>
      </c>
      <c r="B6" s="49">
        <v>219934</v>
      </c>
      <c r="C6" s="49" t="s">
        <v>424</v>
      </c>
      <c r="D6" s="49" t="s">
        <v>28</v>
      </c>
      <c r="E6" s="51" t="s">
        <v>29</v>
      </c>
      <c r="F6" s="66">
        <v>19.75</v>
      </c>
      <c r="G6" s="28"/>
      <c r="H6" s="28" t="s">
        <v>195</v>
      </c>
      <c r="I6" s="28"/>
      <c r="J6" s="28" t="s">
        <v>195</v>
      </c>
      <c r="K6" s="28"/>
      <c r="L6" s="28" t="s">
        <v>195</v>
      </c>
      <c r="M6" s="20"/>
      <c r="N6" s="20"/>
      <c r="O6" s="66">
        <v>19.75</v>
      </c>
      <c r="P6" s="20"/>
      <c r="Q6" s="66">
        <v>19.75</v>
      </c>
      <c r="R6" s="66">
        <v>19.75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"/>
  <sheetViews>
    <sheetView topLeftCell="E1" workbookViewId="0">
      <selection activeCell="R2" sqref="Q2:R2"/>
    </sheetView>
  </sheetViews>
  <sheetFormatPr defaultRowHeight="15"/>
  <cols>
    <col min="3" max="3" width="15" customWidth="1"/>
    <col min="5" max="5" width="16.85546875" style="47" customWidth="1"/>
    <col min="6" max="6" width="12.42578125" customWidth="1"/>
    <col min="7" max="7" width="11.42578125" customWidth="1"/>
    <col min="9" max="9" width="12.5703125" customWidth="1"/>
    <col min="14" max="14" width="14.7109375" customWidth="1"/>
    <col min="16" max="17" width="15.28515625" customWidth="1"/>
    <col min="18" max="18" width="15.855468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30" customHeight="1">
      <c r="A3" s="49">
        <v>1</v>
      </c>
      <c r="B3" s="49">
        <v>173012</v>
      </c>
      <c r="C3" s="49" t="s">
        <v>425</v>
      </c>
      <c r="D3" s="49" t="s">
        <v>60</v>
      </c>
      <c r="E3" s="51" t="s">
        <v>162</v>
      </c>
      <c r="F3" s="66">
        <v>52.833333333333336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/>
      <c r="O3" s="66">
        <v>66.833333333333343</v>
      </c>
      <c r="P3" s="28"/>
      <c r="Q3" s="66">
        <v>52.833333333333336</v>
      </c>
      <c r="R3" s="66">
        <v>66.833333333333343</v>
      </c>
    </row>
    <row r="4" spans="1:18" ht="25.5" customHeight="1">
      <c r="A4" s="49">
        <v>2</v>
      </c>
      <c r="B4" s="49">
        <v>225342</v>
      </c>
      <c r="C4" s="49" t="s">
        <v>426</v>
      </c>
      <c r="D4" s="49" t="s">
        <v>60</v>
      </c>
      <c r="E4" s="51" t="s">
        <v>17</v>
      </c>
      <c r="F4" s="66">
        <v>36</v>
      </c>
      <c r="G4" s="28" t="s">
        <v>30</v>
      </c>
      <c r="H4" s="28">
        <v>4</v>
      </c>
      <c r="I4" s="28"/>
      <c r="J4" s="28" t="s">
        <v>195</v>
      </c>
      <c r="K4" s="28"/>
      <c r="L4" s="28" t="s">
        <v>195</v>
      </c>
      <c r="M4" s="28"/>
      <c r="N4" s="28"/>
      <c r="O4" s="66">
        <v>40</v>
      </c>
      <c r="P4" s="28"/>
      <c r="Q4" s="66">
        <v>36</v>
      </c>
      <c r="R4" s="66">
        <v>40</v>
      </c>
    </row>
    <row r="5" spans="1:18" ht="27.75" customHeight="1">
      <c r="A5" s="49">
        <v>3</v>
      </c>
      <c r="B5" s="49">
        <v>718981</v>
      </c>
      <c r="C5" s="49" t="s">
        <v>427</v>
      </c>
      <c r="D5" s="49" t="s">
        <v>124</v>
      </c>
      <c r="E5" s="51" t="s">
        <v>44</v>
      </c>
      <c r="F5" s="66">
        <v>20.25</v>
      </c>
      <c r="G5" s="28" t="s">
        <v>30</v>
      </c>
      <c r="H5" s="28">
        <v>4</v>
      </c>
      <c r="I5" s="28"/>
      <c r="J5" s="28" t="s">
        <v>195</v>
      </c>
      <c r="K5" s="28"/>
      <c r="L5" s="28"/>
      <c r="M5" s="28"/>
      <c r="N5" s="28"/>
      <c r="O5" s="66">
        <v>24.25</v>
      </c>
      <c r="P5" s="28"/>
      <c r="Q5" s="66">
        <v>20.25</v>
      </c>
      <c r="R5" s="66">
        <v>24.25</v>
      </c>
    </row>
    <row r="6" spans="1:18" ht="28.5" customHeight="1">
      <c r="A6" s="49">
        <v>4</v>
      </c>
      <c r="B6" s="49">
        <v>718957</v>
      </c>
      <c r="C6" s="49" t="s">
        <v>428</v>
      </c>
      <c r="D6" s="49" t="s">
        <v>66</v>
      </c>
      <c r="E6" s="51" t="s">
        <v>69</v>
      </c>
      <c r="F6" s="66">
        <v>28</v>
      </c>
      <c r="G6" s="28" t="s">
        <v>30</v>
      </c>
      <c r="H6" s="28">
        <v>4</v>
      </c>
      <c r="I6" s="28" t="s">
        <v>30</v>
      </c>
      <c r="J6" s="28">
        <v>10</v>
      </c>
      <c r="K6" s="28"/>
      <c r="L6" s="28" t="s">
        <v>195</v>
      </c>
      <c r="M6" s="28"/>
      <c r="N6" s="28"/>
      <c r="O6" s="66">
        <v>42</v>
      </c>
      <c r="P6" s="28"/>
      <c r="Q6" s="66">
        <v>28</v>
      </c>
      <c r="R6" s="66">
        <v>42</v>
      </c>
    </row>
    <row r="7" spans="1:18">
      <c r="A7" s="50"/>
      <c r="B7" s="50"/>
      <c r="C7" s="50"/>
      <c r="D7" s="50"/>
      <c r="E7" s="6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H21" sqref="H21"/>
    </sheetView>
  </sheetViews>
  <sheetFormatPr defaultRowHeight="15"/>
  <cols>
    <col min="3" max="3" width="19.5703125" customWidth="1"/>
    <col min="4" max="4" width="12.28515625" customWidth="1"/>
    <col min="5" max="5" width="15.5703125" style="47" customWidth="1"/>
    <col min="6" max="6" width="12.7109375" customWidth="1"/>
    <col min="7" max="7" width="12.5703125" customWidth="1"/>
    <col min="9" max="9" width="12.5703125" customWidth="1"/>
    <col min="13" max="13" width="14.140625" customWidth="1"/>
    <col min="16" max="16" width="16.28515625" customWidth="1"/>
    <col min="17" max="17" width="13" customWidth="1"/>
    <col min="18" max="18" width="13.71093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57">
        <v>1</v>
      </c>
      <c r="B3" s="57">
        <v>219619</v>
      </c>
      <c r="C3" s="57" t="s">
        <v>429</v>
      </c>
      <c r="D3" s="57" t="s">
        <v>75</v>
      </c>
      <c r="E3" s="64" t="s">
        <v>316</v>
      </c>
      <c r="F3" s="66">
        <v>33.25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 t="s">
        <v>195</v>
      </c>
      <c r="O3" s="66">
        <v>47.25</v>
      </c>
      <c r="P3" s="30" t="s">
        <v>196</v>
      </c>
      <c r="Q3" s="66">
        <v>33.25</v>
      </c>
      <c r="R3" s="66">
        <v>47.25</v>
      </c>
    </row>
    <row r="4" spans="1:18" ht="25.5">
      <c r="A4" s="57">
        <v>2</v>
      </c>
      <c r="B4" s="57">
        <v>184662</v>
      </c>
      <c r="C4" s="57" t="s">
        <v>430</v>
      </c>
      <c r="D4" s="57" t="s">
        <v>60</v>
      </c>
      <c r="E4" s="64" t="s">
        <v>244</v>
      </c>
      <c r="F4" s="66">
        <v>48</v>
      </c>
      <c r="G4" s="28" t="s">
        <v>30</v>
      </c>
      <c r="H4" s="28">
        <v>4</v>
      </c>
      <c r="I4" s="28" t="s">
        <v>30</v>
      </c>
      <c r="J4" s="28">
        <v>10</v>
      </c>
      <c r="K4" s="28"/>
      <c r="L4" s="28" t="s">
        <v>195</v>
      </c>
      <c r="M4" s="28"/>
      <c r="N4" s="28" t="s">
        <v>195</v>
      </c>
      <c r="O4" s="66">
        <v>62</v>
      </c>
      <c r="P4" s="28"/>
      <c r="Q4" s="66">
        <v>48</v>
      </c>
      <c r="R4" s="66">
        <v>62</v>
      </c>
    </row>
    <row r="5" spans="1:18" ht="25.5">
      <c r="A5" s="57">
        <v>3</v>
      </c>
      <c r="B5" s="57">
        <v>228869</v>
      </c>
      <c r="C5" s="57" t="s">
        <v>222</v>
      </c>
      <c r="D5" s="57" t="s">
        <v>363</v>
      </c>
      <c r="E5" s="64" t="s">
        <v>71</v>
      </c>
      <c r="F5" s="66">
        <v>23.5</v>
      </c>
      <c r="G5" s="28" t="s">
        <v>30</v>
      </c>
      <c r="H5" s="28">
        <v>4</v>
      </c>
      <c r="I5" s="28" t="s">
        <v>30</v>
      </c>
      <c r="J5" s="28">
        <v>10</v>
      </c>
      <c r="K5" s="28"/>
      <c r="L5" s="28"/>
      <c r="M5" s="28"/>
      <c r="N5" s="28"/>
      <c r="O5" s="66">
        <v>37.5</v>
      </c>
      <c r="P5" s="28"/>
      <c r="Q5" s="66">
        <v>23.5</v>
      </c>
      <c r="R5" s="66">
        <v>37.5</v>
      </c>
    </row>
    <row r="6" spans="1:18" ht="26.25">
      <c r="A6" s="57">
        <v>4</v>
      </c>
      <c r="B6" s="57">
        <v>191495</v>
      </c>
      <c r="C6" s="57" t="s">
        <v>431</v>
      </c>
      <c r="D6" s="57" t="s">
        <v>432</v>
      </c>
      <c r="E6" s="64" t="s">
        <v>71</v>
      </c>
      <c r="F6" s="66">
        <v>60.833333333333336</v>
      </c>
      <c r="G6" s="28" t="s">
        <v>33</v>
      </c>
      <c r="H6" s="28">
        <v>4</v>
      </c>
      <c r="I6" s="28" t="s">
        <v>30</v>
      </c>
      <c r="J6" s="28">
        <v>10</v>
      </c>
      <c r="K6" s="28"/>
      <c r="L6" s="28" t="s">
        <v>195</v>
      </c>
      <c r="M6" s="28"/>
      <c r="N6" s="28" t="s">
        <v>195</v>
      </c>
      <c r="O6" s="66">
        <v>74.833333333333343</v>
      </c>
      <c r="P6" s="30" t="s">
        <v>37</v>
      </c>
      <c r="Q6" s="66">
        <v>60.832999999999998</v>
      </c>
      <c r="R6" s="66">
        <v>74.832999999999998</v>
      </c>
    </row>
    <row r="7" spans="1:18" ht="25.5">
      <c r="A7" s="57">
        <v>5</v>
      </c>
      <c r="B7" s="57">
        <v>200580</v>
      </c>
      <c r="C7" s="57" t="s">
        <v>433</v>
      </c>
      <c r="D7" s="57" t="s">
        <v>167</v>
      </c>
      <c r="E7" s="64" t="s">
        <v>76</v>
      </c>
      <c r="F7" s="66">
        <v>27.75</v>
      </c>
      <c r="G7" s="28" t="s">
        <v>30</v>
      </c>
      <c r="H7" s="28">
        <v>4</v>
      </c>
      <c r="I7" s="28"/>
      <c r="J7" s="28"/>
      <c r="K7" s="28"/>
      <c r="L7" s="28" t="s">
        <v>195</v>
      </c>
      <c r="M7" s="28"/>
      <c r="N7" s="28" t="s">
        <v>195</v>
      </c>
      <c r="O7" s="66">
        <v>31.75</v>
      </c>
      <c r="P7" s="28"/>
      <c r="Q7" s="66">
        <v>27.75</v>
      </c>
      <c r="R7" s="66">
        <v>31.75</v>
      </c>
    </row>
    <row r="8" spans="1:18" ht="25.5">
      <c r="A8" s="57">
        <v>6</v>
      </c>
      <c r="B8" s="57">
        <v>198968</v>
      </c>
      <c r="C8" s="57" t="s">
        <v>434</v>
      </c>
      <c r="D8" s="57" t="s">
        <v>60</v>
      </c>
      <c r="E8" s="64" t="s">
        <v>435</v>
      </c>
      <c r="F8" s="66">
        <v>37</v>
      </c>
      <c r="G8" s="28" t="s">
        <v>30</v>
      </c>
      <c r="H8" s="28">
        <v>4</v>
      </c>
      <c r="I8" s="28"/>
      <c r="J8" s="28" t="s">
        <v>195</v>
      </c>
      <c r="K8" s="28"/>
      <c r="L8" s="28" t="s">
        <v>195</v>
      </c>
      <c r="M8" s="28"/>
      <c r="N8" s="28" t="s">
        <v>195</v>
      </c>
      <c r="O8" s="66">
        <v>41</v>
      </c>
      <c r="P8" s="28"/>
      <c r="Q8" s="66">
        <v>37</v>
      </c>
      <c r="R8" s="66">
        <v>41</v>
      </c>
    </row>
    <row r="9" spans="1:18" ht="20.25" customHeight="1">
      <c r="A9" s="57">
        <v>7</v>
      </c>
      <c r="B9" s="57">
        <v>220059</v>
      </c>
      <c r="C9" s="57" t="s">
        <v>436</v>
      </c>
      <c r="D9" s="57" t="s">
        <v>60</v>
      </c>
      <c r="E9" s="64" t="s">
        <v>189</v>
      </c>
      <c r="F9" s="66">
        <v>21.75</v>
      </c>
      <c r="G9" s="28" t="s">
        <v>30</v>
      </c>
      <c r="H9" s="28">
        <v>4</v>
      </c>
      <c r="I9" s="28"/>
      <c r="J9" s="28" t="s">
        <v>195</v>
      </c>
      <c r="K9" s="28"/>
      <c r="L9" s="28" t="s">
        <v>195</v>
      </c>
      <c r="M9" s="28" t="s">
        <v>36</v>
      </c>
      <c r="N9" s="28">
        <v>3</v>
      </c>
      <c r="O9" s="66">
        <v>28.75</v>
      </c>
      <c r="P9" s="28"/>
      <c r="Q9" s="66">
        <v>21.75</v>
      </c>
      <c r="R9" s="66">
        <v>28.75</v>
      </c>
    </row>
    <row r="10" spans="1:18" ht="20.25" customHeight="1">
      <c r="A10" s="57">
        <v>8</v>
      </c>
      <c r="B10" s="57">
        <v>200573</v>
      </c>
      <c r="C10" s="57" t="s">
        <v>437</v>
      </c>
      <c r="D10" s="57" t="s">
        <v>438</v>
      </c>
      <c r="E10" s="64" t="s">
        <v>189</v>
      </c>
      <c r="F10" s="66">
        <v>27.166666666666664</v>
      </c>
      <c r="G10" s="28"/>
      <c r="H10" s="28" t="s">
        <v>195</v>
      </c>
      <c r="I10" s="28"/>
      <c r="J10" s="28" t="s">
        <v>195</v>
      </c>
      <c r="K10" s="28"/>
      <c r="L10" s="28" t="s">
        <v>195</v>
      </c>
      <c r="M10" s="28"/>
      <c r="N10" s="28" t="s">
        <v>195</v>
      </c>
      <c r="O10" s="66">
        <v>27.166666666666664</v>
      </c>
      <c r="P10" s="28"/>
      <c r="Q10" s="66">
        <v>27.166666666666664</v>
      </c>
      <c r="R10" s="66">
        <v>27.166666666666664</v>
      </c>
    </row>
    <row r="11" spans="1:18" ht="25.5" customHeight="1">
      <c r="A11" s="57">
        <v>9</v>
      </c>
      <c r="B11" s="57">
        <v>220070</v>
      </c>
      <c r="C11" s="57" t="s">
        <v>439</v>
      </c>
      <c r="D11" s="57" t="s">
        <v>60</v>
      </c>
      <c r="E11" s="64" t="s">
        <v>189</v>
      </c>
      <c r="F11" s="66">
        <v>22.75</v>
      </c>
      <c r="G11" s="28" t="s">
        <v>30</v>
      </c>
      <c r="H11" s="28">
        <v>4</v>
      </c>
      <c r="I11" s="28"/>
      <c r="J11" s="28" t="s">
        <v>195</v>
      </c>
      <c r="K11" s="28"/>
      <c r="L11" s="28"/>
      <c r="M11" s="28" t="s">
        <v>30</v>
      </c>
      <c r="N11" s="28">
        <v>3</v>
      </c>
      <c r="O11" s="66">
        <v>29.75</v>
      </c>
      <c r="P11" s="28"/>
      <c r="Q11" s="66">
        <v>22.75</v>
      </c>
      <c r="R11" s="66">
        <v>29.75</v>
      </c>
    </row>
    <row r="12" spans="1:18" ht="22.5" customHeight="1">
      <c r="A12" s="57">
        <v>10</v>
      </c>
      <c r="B12" s="57">
        <v>219662</v>
      </c>
      <c r="C12" s="57" t="s">
        <v>440</v>
      </c>
      <c r="D12" s="57" t="s">
        <v>441</v>
      </c>
      <c r="E12" s="64" t="s">
        <v>189</v>
      </c>
      <c r="F12" s="66">
        <v>19.75</v>
      </c>
      <c r="G12" s="28" t="s">
        <v>30</v>
      </c>
      <c r="H12" s="28">
        <v>4</v>
      </c>
      <c r="I12" s="28"/>
      <c r="J12" s="28" t="s">
        <v>195</v>
      </c>
      <c r="K12" s="28"/>
      <c r="L12" s="28" t="s">
        <v>195</v>
      </c>
      <c r="M12" s="28"/>
      <c r="N12" s="28" t="s">
        <v>195</v>
      </c>
      <c r="O12" s="66">
        <v>23.75</v>
      </c>
      <c r="P12" s="28"/>
      <c r="Q12" s="66">
        <v>19.75</v>
      </c>
      <c r="R12" s="66">
        <v>23.75</v>
      </c>
    </row>
    <row r="13" spans="1:18" ht="24.75" customHeight="1">
      <c r="A13" s="57">
        <v>11</v>
      </c>
      <c r="B13" s="57">
        <v>219672</v>
      </c>
      <c r="C13" s="57" t="s">
        <v>442</v>
      </c>
      <c r="D13" s="57" t="s">
        <v>165</v>
      </c>
      <c r="E13" s="64" t="s">
        <v>189</v>
      </c>
      <c r="F13" s="66">
        <v>17.625</v>
      </c>
      <c r="G13" s="28" t="s">
        <v>30</v>
      </c>
      <c r="H13" s="28">
        <v>4</v>
      </c>
      <c r="I13" s="28"/>
      <c r="J13" s="28" t="s">
        <v>195</v>
      </c>
      <c r="K13" s="28"/>
      <c r="L13" s="28" t="s">
        <v>195</v>
      </c>
      <c r="M13" s="28" t="s">
        <v>30</v>
      </c>
      <c r="N13" s="28">
        <v>3</v>
      </c>
      <c r="O13" s="66">
        <v>24.625</v>
      </c>
      <c r="P13" s="28"/>
      <c r="Q13" s="66">
        <v>17.625</v>
      </c>
      <c r="R13" s="66">
        <v>24.625</v>
      </c>
    </row>
    <row r="14" spans="1:18" ht="24.75" customHeight="1">
      <c r="A14" s="57">
        <v>12</v>
      </c>
      <c r="B14" s="57">
        <v>207955</v>
      </c>
      <c r="C14" s="57" t="s">
        <v>443</v>
      </c>
      <c r="D14" s="57" t="s">
        <v>444</v>
      </c>
      <c r="E14" s="64" t="s">
        <v>189</v>
      </c>
      <c r="F14" s="66">
        <v>30</v>
      </c>
      <c r="G14" s="28"/>
      <c r="H14" s="28" t="s">
        <v>195</v>
      </c>
      <c r="I14" s="28"/>
      <c r="J14" s="28" t="s">
        <v>195</v>
      </c>
      <c r="K14" s="28"/>
      <c r="L14" s="28" t="s">
        <v>195</v>
      </c>
      <c r="M14" s="28"/>
      <c r="N14" s="28"/>
      <c r="O14" s="66">
        <v>30</v>
      </c>
      <c r="P14" s="28"/>
      <c r="Q14" s="66">
        <v>30</v>
      </c>
      <c r="R14" s="66">
        <v>30</v>
      </c>
    </row>
    <row r="15" spans="1:18">
      <c r="A15" s="94">
        <v>13</v>
      </c>
      <c r="B15" s="94">
        <v>207950</v>
      </c>
      <c r="C15" s="94" t="s">
        <v>510</v>
      </c>
      <c r="D15" s="94" t="s">
        <v>49</v>
      </c>
      <c r="E15" s="25" t="s">
        <v>511</v>
      </c>
      <c r="F15" s="93">
        <v>23.625</v>
      </c>
      <c r="G15" s="92" t="s">
        <v>30</v>
      </c>
      <c r="H15" s="92">
        <v>4</v>
      </c>
      <c r="I15" s="20"/>
      <c r="J15" s="20"/>
      <c r="K15" s="20"/>
      <c r="L15" s="20"/>
      <c r="M15" s="20"/>
      <c r="N15" s="20"/>
      <c r="O15" s="59">
        <v>27.625</v>
      </c>
      <c r="P15" s="20"/>
      <c r="Q15" s="59">
        <v>23.625</v>
      </c>
      <c r="R15" s="59">
        <v>27.625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"/>
  <sheetViews>
    <sheetView topLeftCell="C1" workbookViewId="0">
      <selection activeCell="R2" sqref="Q2:R2"/>
    </sheetView>
  </sheetViews>
  <sheetFormatPr defaultRowHeight="15"/>
  <cols>
    <col min="6" max="6" width="12.28515625" customWidth="1"/>
    <col min="7" max="7" width="10.7109375" customWidth="1"/>
    <col min="14" max="14" width="15.5703125" customWidth="1"/>
    <col min="16" max="16" width="14.42578125" customWidth="1"/>
    <col min="17" max="17" width="12.28515625" customWidth="1"/>
    <col min="18" max="18" width="1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5.5">
      <c r="A3" s="14">
        <v>1</v>
      </c>
      <c r="B3" s="14">
        <v>719161</v>
      </c>
      <c r="C3" s="14" t="s">
        <v>445</v>
      </c>
      <c r="D3" s="14" t="s">
        <v>446</v>
      </c>
      <c r="E3" s="23" t="s">
        <v>171</v>
      </c>
      <c r="F3" s="66">
        <v>6.75</v>
      </c>
      <c r="G3" s="28" t="s">
        <v>30</v>
      </c>
      <c r="H3" s="28">
        <v>4</v>
      </c>
      <c r="I3" s="28"/>
      <c r="J3" s="28"/>
      <c r="K3" s="28"/>
      <c r="L3" s="28"/>
      <c r="M3" s="28"/>
      <c r="N3" s="28"/>
      <c r="O3" s="66">
        <v>10.75</v>
      </c>
      <c r="P3" s="28"/>
      <c r="Q3" s="66">
        <v>6.75</v>
      </c>
      <c r="R3" s="49">
        <v>10.75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"/>
  <sheetViews>
    <sheetView topLeftCell="D1" workbookViewId="0">
      <selection activeCell="R2" sqref="Q2:R2"/>
    </sheetView>
  </sheetViews>
  <sheetFormatPr defaultRowHeight="15"/>
  <cols>
    <col min="3" max="3" width="14.42578125" customWidth="1"/>
    <col min="4" max="4" width="11.7109375" customWidth="1"/>
    <col min="5" max="5" width="13.42578125" style="47" customWidth="1"/>
    <col min="6" max="6" width="12.85546875" customWidth="1"/>
    <col min="7" max="7" width="12.7109375" customWidth="1"/>
    <col min="9" max="9" width="11" customWidth="1"/>
    <col min="14" max="14" width="14.85546875" customWidth="1"/>
    <col min="16" max="16" width="15.5703125" customWidth="1"/>
    <col min="17" max="17" width="12.5703125" customWidth="1"/>
    <col min="18" max="18" width="14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49">
        <v>1</v>
      </c>
      <c r="B3" s="49">
        <v>703781</v>
      </c>
      <c r="C3" s="28" t="s">
        <v>447</v>
      </c>
      <c r="D3" s="28" t="s">
        <v>83</v>
      </c>
      <c r="E3" s="30" t="s">
        <v>185</v>
      </c>
      <c r="F3" s="66">
        <v>18.875</v>
      </c>
      <c r="G3" s="49" t="s">
        <v>30</v>
      </c>
      <c r="H3" s="49">
        <v>4</v>
      </c>
      <c r="I3" s="49" t="s">
        <v>30</v>
      </c>
      <c r="J3" s="49">
        <v>10</v>
      </c>
      <c r="K3" s="49"/>
      <c r="L3" s="49" t="s">
        <v>195</v>
      </c>
      <c r="M3" s="13" t="s">
        <v>30</v>
      </c>
      <c r="N3" s="20">
        <v>3</v>
      </c>
      <c r="O3" s="65">
        <v>35.875</v>
      </c>
      <c r="P3" s="20"/>
      <c r="Q3" s="66">
        <v>18.875</v>
      </c>
      <c r="R3" s="66">
        <v>35.875</v>
      </c>
    </row>
    <row r="4" spans="1:18" ht="26.25">
      <c r="A4" s="49">
        <v>2</v>
      </c>
      <c r="B4" s="49">
        <v>703783</v>
      </c>
      <c r="C4" s="28" t="s">
        <v>448</v>
      </c>
      <c r="D4" s="28" t="s">
        <v>95</v>
      </c>
      <c r="E4" s="30" t="s">
        <v>44</v>
      </c>
      <c r="F4" s="66">
        <v>39</v>
      </c>
      <c r="G4" s="49" t="s">
        <v>30</v>
      </c>
      <c r="H4" s="49">
        <v>4</v>
      </c>
      <c r="I4" s="49"/>
      <c r="J4" s="49" t="s">
        <v>195</v>
      </c>
      <c r="K4" s="49"/>
      <c r="L4" s="49" t="s">
        <v>195</v>
      </c>
      <c r="M4" s="20"/>
      <c r="N4" s="20"/>
      <c r="O4" s="65">
        <v>43</v>
      </c>
      <c r="P4" s="20"/>
      <c r="Q4" s="66">
        <v>39</v>
      </c>
      <c r="R4" s="66">
        <v>43</v>
      </c>
    </row>
    <row r="5" spans="1:18" ht="26.25">
      <c r="A5" s="49">
        <v>3</v>
      </c>
      <c r="B5" s="49">
        <v>204813</v>
      </c>
      <c r="C5" s="28" t="s">
        <v>449</v>
      </c>
      <c r="D5" s="28" t="s">
        <v>60</v>
      </c>
      <c r="E5" s="30" t="s">
        <v>185</v>
      </c>
      <c r="F5" s="66">
        <v>24.375</v>
      </c>
      <c r="G5" s="49"/>
      <c r="H5" s="49" t="s">
        <v>195</v>
      </c>
      <c r="I5" s="49"/>
      <c r="J5" s="49" t="s">
        <v>195</v>
      </c>
      <c r="K5" s="49"/>
      <c r="L5" s="49"/>
      <c r="M5" s="20"/>
      <c r="N5" s="20"/>
      <c r="O5" s="65">
        <v>24.375</v>
      </c>
      <c r="P5" s="20"/>
      <c r="Q5" s="66">
        <v>24.375</v>
      </c>
      <c r="R5" s="66">
        <v>24.375</v>
      </c>
    </row>
    <row r="6" spans="1:18" ht="30">
      <c r="A6" s="49">
        <v>4</v>
      </c>
      <c r="B6" s="49">
        <v>719302</v>
      </c>
      <c r="C6" s="28" t="s">
        <v>450</v>
      </c>
      <c r="D6" s="28" t="s">
        <v>83</v>
      </c>
      <c r="E6" s="30" t="s">
        <v>189</v>
      </c>
      <c r="F6" s="66">
        <v>66</v>
      </c>
      <c r="G6" s="49" t="s">
        <v>281</v>
      </c>
      <c r="H6" s="49">
        <v>4</v>
      </c>
      <c r="I6" s="49"/>
      <c r="J6" s="49" t="s">
        <v>195</v>
      </c>
      <c r="K6" s="49"/>
      <c r="L6" s="49" t="s">
        <v>195</v>
      </c>
      <c r="M6" s="20"/>
      <c r="N6" s="20"/>
      <c r="O6" s="65">
        <v>70</v>
      </c>
      <c r="P6" s="25" t="s">
        <v>37</v>
      </c>
      <c r="Q6" s="66">
        <v>66</v>
      </c>
      <c r="R6" s="66">
        <v>70</v>
      </c>
    </row>
  </sheetData>
  <dataValidations count="1">
    <dataValidation type="list" errorStyle="information" allowBlank="1" showInputMessage="1" showErrorMessage="1" error="Επιλέξτε ένα δήμο ή κενό." sqref="M3">
      <formula1>$AL$814:$AL$843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"/>
  <sheetViews>
    <sheetView topLeftCell="E1" workbookViewId="0">
      <selection activeCell="R2" sqref="Q2:R2"/>
    </sheetView>
  </sheetViews>
  <sheetFormatPr defaultRowHeight="15"/>
  <cols>
    <col min="3" max="3" width="16.85546875" customWidth="1"/>
    <col min="4" max="4" width="13.28515625" customWidth="1"/>
    <col min="5" max="5" width="14.85546875" style="47" customWidth="1"/>
    <col min="6" max="6" width="12.5703125" customWidth="1"/>
    <col min="7" max="7" width="11.140625" customWidth="1"/>
    <col min="9" max="9" width="12.85546875" customWidth="1"/>
    <col min="14" max="14" width="15.7109375" customWidth="1"/>
    <col min="16" max="16" width="15.85546875" customWidth="1"/>
    <col min="17" max="17" width="12.42578125" customWidth="1"/>
    <col min="18" max="18" width="14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49">
        <v>1</v>
      </c>
      <c r="B3" s="49">
        <v>229621</v>
      </c>
      <c r="C3" s="28" t="s">
        <v>451</v>
      </c>
      <c r="D3" s="28" t="s">
        <v>60</v>
      </c>
      <c r="E3" s="30" t="s">
        <v>185</v>
      </c>
      <c r="F3" s="66">
        <v>23.25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/>
      <c r="O3" s="66">
        <v>37.25</v>
      </c>
      <c r="P3" s="28"/>
      <c r="Q3" s="66">
        <v>23.25</v>
      </c>
      <c r="R3" s="66">
        <v>37.25</v>
      </c>
    </row>
    <row r="4" spans="1:18" ht="24" customHeight="1">
      <c r="A4" s="49">
        <v>2</v>
      </c>
      <c r="B4" s="49">
        <v>229645</v>
      </c>
      <c r="C4" s="28" t="s">
        <v>452</v>
      </c>
      <c r="D4" s="28" t="s">
        <v>206</v>
      </c>
      <c r="E4" s="30" t="s">
        <v>189</v>
      </c>
      <c r="F4" s="66">
        <v>29.5</v>
      </c>
      <c r="G4" s="28"/>
      <c r="H4" s="28" t="s">
        <v>195</v>
      </c>
      <c r="I4" s="28" t="s">
        <v>36</v>
      </c>
      <c r="J4" s="28">
        <v>10</v>
      </c>
      <c r="K4" s="28"/>
      <c r="L4" s="28" t="s">
        <v>195</v>
      </c>
      <c r="M4" s="28"/>
      <c r="N4" s="28"/>
      <c r="O4" s="66">
        <v>39.5</v>
      </c>
      <c r="P4" s="28"/>
      <c r="Q4" s="66">
        <v>29.5</v>
      </c>
      <c r="R4" s="66">
        <v>39.5</v>
      </c>
    </row>
    <row r="5" spans="1:18" ht="21.75" customHeight="1">
      <c r="A5" s="49">
        <v>3</v>
      </c>
      <c r="B5" s="49">
        <v>191886</v>
      </c>
      <c r="C5" s="28" t="s">
        <v>453</v>
      </c>
      <c r="D5" s="28" t="s">
        <v>75</v>
      </c>
      <c r="E5" s="30" t="s">
        <v>189</v>
      </c>
      <c r="F5" s="66">
        <v>37</v>
      </c>
      <c r="G5" s="28"/>
      <c r="H5" s="28" t="s">
        <v>195</v>
      </c>
      <c r="I5" s="28" t="s">
        <v>30</v>
      </c>
      <c r="J5" s="28">
        <v>10</v>
      </c>
      <c r="K5" s="28"/>
      <c r="L5" s="28"/>
      <c r="M5" s="28"/>
      <c r="N5" s="28"/>
      <c r="O5" s="66">
        <v>47</v>
      </c>
      <c r="P5" s="28"/>
      <c r="Q5" s="66">
        <v>37</v>
      </c>
      <c r="R5" s="66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workbookViewId="0">
      <selection activeCell="C2" sqref="C2"/>
    </sheetView>
  </sheetViews>
  <sheetFormatPr defaultRowHeight="12.75"/>
  <cols>
    <col min="1" max="1" width="7.140625" style="29" customWidth="1"/>
    <col min="2" max="2" width="9.140625" style="29"/>
    <col min="3" max="3" width="18" style="29" customWidth="1"/>
    <col min="4" max="4" width="12.140625" style="29" customWidth="1"/>
    <col min="5" max="5" width="15.28515625" style="29" customWidth="1"/>
    <col min="6" max="6" width="11" style="31" customWidth="1"/>
    <col min="7" max="7" width="10.42578125" style="29" customWidth="1"/>
    <col min="8" max="8" width="8.42578125" style="29" customWidth="1"/>
    <col min="9" max="9" width="11.28515625" style="29" customWidth="1"/>
    <col min="10" max="10" width="8.28515625" style="29" customWidth="1"/>
    <col min="11" max="11" width="9.140625" style="29"/>
    <col min="12" max="12" width="8.28515625" style="29" customWidth="1"/>
    <col min="13" max="13" width="10.5703125" style="29" customWidth="1"/>
    <col min="14" max="14" width="13.42578125" style="29" customWidth="1"/>
    <col min="15" max="15" width="9.140625" style="29"/>
    <col min="16" max="16" width="15.85546875" style="29" customWidth="1"/>
    <col min="17" max="17" width="12.140625" style="29" customWidth="1"/>
    <col min="18" max="18" width="12.7109375" style="29" customWidth="1"/>
    <col min="19" max="16384" width="9.140625" style="29"/>
  </cols>
  <sheetData>
    <row r="1" spans="1:18" s="1" customFormat="1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s="1" customFormat="1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87" t="s">
        <v>198</v>
      </c>
      <c r="P2" s="88" t="s">
        <v>199</v>
      </c>
      <c r="Q2" s="89" t="s">
        <v>13</v>
      </c>
      <c r="R2" s="89" t="s">
        <v>14</v>
      </c>
    </row>
    <row r="3" spans="1:18" ht="25.5">
      <c r="A3" s="14">
        <v>1</v>
      </c>
      <c r="B3" s="14">
        <v>709629</v>
      </c>
      <c r="C3" s="14" t="s">
        <v>40</v>
      </c>
      <c r="D3" s="14" t="s">
        <v>41</v>
      </c>
      <c r="E3" s="23" t="s">
        <v>42</v>
      </c>
      <c r="F3" s="77">
        <v>27.125</v>
      </c>
      <c r="G3" s="45" t="s">
        <v>30</v>
      </c>
      <c r="H3" s="45">
        <v>4</v>
      </c>
      <c r="I3" s="45"/>
      <c r="J3" s="45" t="s">
        <v>195</v>
      </c>
      <c r="K3" s="45"/>
      <c r="L3" s="45" t="s">
        <v>195</v>
      </c>
      <c r="M3" s="19"/>
      <c r="N3" s="26" t="s">
        <v>195</v>
      </c>
      <c r="O3" s="75">
        <v>31.125</v>
      </c>
      <c r="P3" s="45"/>
      <c r="Q3" s="75">
        <v>27.125</v>
      </c>
      <c r="R3" s="75">
        <v>31.125</v>
      </c>
    </row>
    <row r="4" spans="1:18" ht="25.5">
      <c r="A4" s="14">
        <v>2</v>
      </c>
      <c r="B4" s="14">
        <v>229766</v>
      </c>
      <c r="C4" s="14" t="s">
        <v>43</v>
      </c>
      <c r="D4" s="14" t="s">
        <v>25</v>
      </c>
      <c r="E4" s="23" t="s">
        <v>44</v>
      </c>
      <c r="F4" s="78">
        <v>23</v>
      </c>
      <c r="G4" s="45" t="s">
        <v>30</v>
      </c>
      <c r="H4" s="45">
        <v>4</v>
      </c>
      <c r="I4" s="45" t="s">
        <v>30</v>
      </c>
      <c r="J4" s="45">
        <v>10</v>
      </c>
      <c r="K4" s="45"/>
      <c r="L4" s="45" t="s">
        <v>195</v>
      </c>
      <c r="M4" s="19"/>
      <c r="N4" s="26" t="s">
        <v>195</v>
      </c>
      <c r="O4" s="75">
        <v>37</v>
      </c>
      <c r="P4" s="45"/>
      <c r="Q4" s="75">
        <v>23</v>
      </c>
      <c r="R4" s="75">
        <v>37</v>
      </c>
    </row>
    <row r="5" spans="1:18" ht="25.5">
      <c r="A5" s="19">
        <v>3</v>
      </c>
      <c r="B5" s="19">
        <v>709991</v>
      </c>
      <c r="C5" s="19" t="s">
        <v>45</v>
      </c>
      <c r="D5" s="19" t="s">
        <v>46</v>
      </c>
      <c r="E5" s="19" t="s">
        <v>47</v>
      </c>
      <c r="F5" s="78">
        <v>31</v>
      </c>
      <c r="G5" s="45" t="s">
        <v>30</v>
      </c>
      <c r="H5" s="45">
        <v>4</v>
      </c>
      <c r="I5" s="45" t="s">
        <v>30</v>
      </c>
      <c r="J5" s="45">
        <v>10</v>
      </c>
      <c r="K5" s="45"/>
      <c r="L5" s="45"/>
      <c r="M5" s="19"/>
      <c r="N5" s="26"/>
      <c r="O5" s="75">
        <v>45</v>
      </c>
      <c r="P5" s="45"/>
      <c r="Q5" s="75">
        <v>31</v>
      </c>
      <c r="R5" s="75">
        <v>45</v>
      </c>
    </row>
    <row r="6" spans="1:18" ht="25.5">
      <c r="A6" s="19">
        <v>4</v>
      </c>
      <c r="B6" s="22">
        <v>709751</v>
      </c>
      <c r="C6" s="19" t="s">
        <v>48</v>
      </c>
      <c r="D6" s="19" t="s">
        <v>49</v>
      </c>
      <c r="E6" s="19" t="s">
        <v>50</v>
      </c>
      <c r="F6" s="78">
        <v>27.25</v>
      </c>
      <c r="G6" s="45" t="s">
        <v>35</v>
      </c>
      <c r="H6" s="45">
        <v>4</v>
      </c>
      <c r="I6" s="45"/>
      <c r="J6" s="45"/>
      <c r="K6" s="45"/>
      <c r="L6" s="45" t="s">
        <v>195</v>
      </c>
      <c r="M6" s="19"/>
      <c r="N6" s="26" t="s">
        <v>195</v>
      </c>
      <c r="O6" s="75">
        <v>31.25</v>
      </c>
      <c r="P6" s="45"/>
      <c r="Q6" s="75">
        <v>27.25</v>
      </c>
      <c r="R6" s="75">
        <v>31.25</v>
      </c>
    </row>
    <row r="7" spans="1:18" ht="25.5">
      <c r="A7" s="19">
        <v>5</v>
      </c>
      <c r="B7" s="22">
        <v>701520</v>
      </c>
      <c r="C7" s="19" t="s">
        <v>51</v>
      </c>
      <c r="D7" s="19" t="s">
        <v>52</v>
      </c>
      <c r="E7" s="19" t="s">
        <v>53</v>
      </c>
      <c r="F7" s="78">
        <v>32.125</v>
      </c>
      <c r="G7" s="45" t="s">
        <v>30</v>
      </c>
      <c r="H7" s="45">
        <v>4</v>
      </c>
      <c r="I7" s="45" t="s">
        <v>30</v>
      </c>
      <c r="J7" s="45">
        <v>10</v>
      </c>
      <c r="K7" s="45"/>
      <c r="L7" s="45" t="s">
        <v>195</v>
      </c>
      <c r="M7" s="19"/>
      <c r="N7" s="26" t="s">
        <v>195</v>
      </c>
      <c r="O7" s="75">
        <v>46.125</v>
      </c>
      <c r="P7" s="45"/>
      <c r="Q7" s="75">
        <v>32.125</v>
      </c>
      <c r="R7" s="75">
        <v>46.125</v>
      </c>
    </row>
    <row r="8" spans="1:18" ht="25.5">
      <c r="A8" s="19">
        <v>6</v>
      </c>
      <c r="B8" s="22">
        <v>209427</v>
      </c>
      <c r="C8" s="19" t="s">
        <v>54</v>
      </c>
      <c r="D8" s="19" t="s">
        <v>55</v>
      </c>
      <c r="E8" s="19" t="s">
        <v>56</v>
      </c>
      <c r="F8" s="78">
        <v>35.625</v>
      </c>
      <c r="G8" s="45"/>
      <c r="H8" s="45" t="s">
        <v>195</v>
      </c>
      <c r="I8" s="45" t="s">
        <v>30</v>
      </c>
      <c r="J8" s="45">
        <v>10</v>
      </c>
      <c r="K8" s="45"/>
      <c r="L8" s="45" t="s">
        <v>195</v>
      </c>
      <c r="M8" s="19"/>
      <c r="N8" s="26" t="s">
        <v>195</v>
      </c>
      <c r="O8" s="75">
        <v>45.625</v>
      </c>
      <c r="P8" s="45"/>
      <c r="Q8" s="75">
        <v>35.625</v>
      </c>
      <c r="R8" s="75">
        <v>45.625</v>
      </c>
    </row>
    <row r="9" spans="1:18" ht="25.5">
      <c r="A9" s="19">
        <v>7</v>
      </c>
      <c r="B9" s="22">
        <v>704826</v>
      </c>
      <c r="C9" s="19" t="s">
        <v>57</v>
      </c>
      <c r="D9" s="19" t="s">
        <v>58</v>
      </c>
      <c r="E9" s="19" t="s">
        <v>26</v>
      </c>
      <c r="F9" s="78">
        <v>4</v>
      </c>
      <c r="G9" s="45"/>
      <c r="H9" s="45" t="s">
        <v>195</v>
      </c>
      <c r="I9" s="45"/>
      <c r="J9" s="45" t="s">
        <v>195</v>
      </c>
      <c r="K9" s="45"/>
      <c r="L9" s="45" t="s">
        <v>195</v>
      </c>
      <c r="M9" s="19"/>
      <c r="N9" s="26" t="s">
        <v>195</v>
      </c>
      <c r="O9" s="75">
        <v>4</v>
      </c>
      <c r="P9" s="45"/>
      <c r="Q9" s="75">
        <v>4</v>
      </c>
      <c r="R9" s="75">
        <v>4</v>
      </c>
    </row>
    <row r="10" spans="1:18" ht="25.5">
      <c r="A10" s="19">
        <v>8</v>
      </c>
      <c r="B10" s="22">
        <v>704662</v>
      </c>
      <c r="C10" s="19" t="s">
        <v>59</v>
      </c>
      <c r="D10" s="19" t="s">
        <v>60</v>
      </c>
      <c r="E10" s="19" t="s">
        <v>61</v>
      </c>
      <c r="F10" s="78">
        <v>19.625</v>
      </c>
      <c r="G10" s="45" t="s">
        <v>30</v>
      </c>
      <c r="H10" s="45">
        <v>4</v>
      </c>
      <c r="I10" s="45"/>
      <c r="J10" s="45" t="s">
        <v>195</v>
      </c>
      <c r="K10" s="45"/>
      <c r="L10" s="45" t="s">
        <v>195</v>
      </c>
      <c r="M10" s="19"/>
      <c r="N10" s="26" t="s">
        <v>195</v>
      </c>
      <c r="O10" s="75">
        <v>23.625</v>
      </c>
      <c r="P10" s="45"/>
      <c r="Q10" s="75">
        <v>19.625</v>
      </c>
      <c r="R10" s="75">
        <v>23.625</v>
      </c>
    </row>
    <row r="11" spans="1:18" ht="25.5">
      <c r="A11" s="23">
        <v>9</v>
      </c>
      <c r="B11" s="24">
        <v>211890</v>
      </c>
      <c r="C11" s="14" t="s">
        <v>62</v>
      </c>
      <c r="D11" s="14" t="s">
        <v>63</v>
      </c>
      <c r="E11" s="23" t="s">
        <v>64</v>
      </c>
      <c r="F11" s="78">
        <v>34.25</v>
      </c>
      <c r="G11" s="45" t="s">
        <v>30</v>
      </c>
      <c r="H11" s="45">
        <v>4</v>
      </c>
      <c r="I11" s="45"/>
      <c r="J11" s="45" t="s">
        <v>195</v>
      </c>
      <c r="K11" s="45"/>
      <c r="L11" s="45"/>
      <c r="M11" s="19"/>
      <c r="N11" s="26"/>
      <c r="O11" s="75">
        <v>38.25</v>
      </c>
      <c r="P11" s="45"/>
      <c r="Q11" s="75">
        <v>34.25</v>
      </c>
      <c r="R11" s="75">
        <v>38.25</v>
      </c>
    </row>
    <row r="12" spans="1:18" ht="25.5">
      <c r="A12" s="19">
        <v>10</v>
      </c>
      <c r="B12" s="22">
        <v>186402</v>
      </c>
      <c r="C12" s="19" t="s">
        <v>65</v>
      </c>
      <c r="D12" s="19" t="s">
        <v>66</v>
      </c>
      <c r="E12" s="19" t="s">
        <v>67</v>
      </c>
      <c r="F12" s="78">
        <v>40.666666666666664</v>
      </c>
      <c r="G12" s="45" t="s">
        <v>30</v>
      </c>
      <c r="H12" s="45">
        <v>4</v>
      </c>
      <c r="I12" s="45"/>
      <c r="J12" s="45" t="s">
        <v>195</v>
      </c>
      <c r="K12" s="45"/>
      <c r="L12" s="45"/>
      <c r="M12" s="19"/>
      <c r="N12" s="26"/>
      <c r="O12" s="75">
        <v>44.666666666666664</v>
      </c>
      <c r="P12" s="45"/>
      <c r="Q12" s="75">
        <v>40.666666666666664</v>
      </c>
      <c r="R12" s="75">
        <v>44.666666666666664</v>
      </c>
    </row>
    <row r="13" spans="1:18" ht="25.5">
      <c r="A13" s="14">
        <v>11</v>
      </c>
      <c r="B13" s="24">
        <v>220308</v>
      </c>
      <c r="C13" s="14" t="s">
        <v>68</v>
      </c>
      <c r="D13" s="14" t="s">
        <v>28</v>
      </c>
      <c r="E13" s="23" t="s">
        <v>69</v>
      </c>
      <c r="F13" s="78">
        <v>32.5</v>
      </c>
      <c r="G13" s="45" t="s">
        <v>30</v>
      </c>
      <c r="H13" s="45">
        <v>4</v>
      </c>
      <c r="I13" s="45" t="s">
        <v>30</v>
      </c>
      <c r="J13" s="45">
        <v>10</v>
      </c>
      <c r="K13" s="45"/>
      <c r="L13" s="45" t="s">
        <v>195</v>
      </c>
      <c r="M13" s="14"/>
      <c r="N13" s="26" t="s">
        <v>195</v>
      </c>
      <c r="O13" s="75">
        <v>46.5</v>
      </c>
      <c r="P13" s="45"/>
      <c r="Q13" s="75">
        <v>32.5</v>
      </c>
      <c r="R13" s="75">
        <v>46.5</v>
      </c>
    </row>
    <row r="14" spans="1:18" ht="25.5">
      <c r="A14" s="19">
        <v>12</v>
      </c>
      <c r="B14" s="22">
        <v>217456</v>
      </c>
      <c r="C14" s="19" t="s">
        <v>70</v>
      </c>
      <c r="D14" s="19" t="s">
        <v>46</v>
      </c>
      <c r="E14" s="19" t="s">
        <v>71</v>
      </c>
      <c r="F14" s="78">
        <v>35.875</v>
      </c>
      <c r="G14" s="45" t="s">
        <v>30</v>
      </c>
      <c r="H14" s="45">
        <v>4</v>
      </c>
      <c r="I14" s="45" t="s">
        <v>30</v>
      </c>
      <c r="J14" s="45">
        <v>10</v>
      </c>
      <c r="K14" s="45"/>
      <c r="L14" s="45" t="s">
        <v>195</v>
      </c>
      <c r="M14" s="19"/>
      <c r="N14" s="26" t="s">
        <v>195</v>
      </c>
      <c r="O14" s="75">
        <v>49.875</v>
      </c>
      <c r="P14" s="45"/>
      <c r="Q14" s="75">
        <v>35.875</v>
      </c>
      <c r="R14" s="75">
        <v>49.875</v>
      </c>
    </row>
    <row r="15" spans="1:18" ht="25.5">
      <c r="A15" s="14">
        <v>13</v>
      </c>
      <c r="B15" s="24">
        <v>222011</v>
      </c>
      <c r="C15" s="14" t="s">
        <v>72</v>
      </c>
      <c r="D15" s="14" t="s">
        <v>19</v>
      </c>
      <c r="E15" s="23" t="s">
        <v>73</v>
      </c>
      <c r="F15" s="78">
        <v>32.875</v>
      </c>
      <c r="G15" s="45"/>
      <c r="H15" s="45" t="s">
        <v>195</v>
      </c>
      <c r="I15" s="45" t="s">
        <v>31</v>
      </c>
      <c r="J15" s="45">
        <v>10</v>
      </c>
      <c r="K15" s="45"/>
      <c r="L15" s="45"/>
      <c r="M15" s="14"/>
      <c r="N15" s="26"/>
      <c r="O15" s="75">
        <v>42.875</v>
      </c>
      <c r="P15" s="45"/>
      <c r="Q15" s="75">
        <v>32.875</v>
      </c>
      <c r="R15" s="75">
        <v>42.875</v>
      </c>
    </row>
    <row r="16" spans="1:18" ht="25.5">
      <c r="A16" s="14">
        <v>14</v>
      </c>
      <c r="B16" s="24">
        <v>197009</v>
      </c>
      <c r="C16" s="14" t="s">
        <v>74</v>
      </c>
      <c r="D16" s="14" t="s">
        <v>75</v>
      </c>
      <c r="E16" s="23" t="s">
        <v>76</v>
      </c>
      <c r="F16" s="78">
        <v>27.5</v>
      </c>
      <c r="G16" s="45" t="s">
        <v>30</v>
      </c>
      <c r="H16" s="45">
        <v>4</v>
      </c>
      <c r="I16" s="45"/>
      <c r="J16" s="45" t="s">
        <v>195</v>
      </c>
      <c r="K16" s="45"/>
      <c r="L16" s="45"/>
      <c r="M16" s="14"/>
      <c r="N16" s="26"/>
      <c r="O16" s="75">
        <v>31.5</v>
      </c>
      <c r="P16" s="45"/>
      <c r="Q16" s="75">
        <v>27.5</v>
      </c>
      <c r="R16" s="75">
        <v>31.5</v>
      </c>
    </row>
    <row r="17" spans="1:18" ht="25.5">
      <c r="A17" s="14">
        <v>15</v>
      </c>
      <c r="B17" s="22">
        <v>401505</v>
      </c>
      <c r="C17" s="14" t="s">
        <v>77</v>
      </c>
      <c r="D17" s="14" t="s">
        <v>78</v>
      </c>
      <c r="E17" s="23" t="s">
        <v>79</v>
      </c>
      <c r="F17" s="78">
        <v>32</v>
      </c>
      <c r="G17" s="45" t="s">
        <v>30</v>
      </c>
      <c r="H17" s="45">
        <v>4</v>
      </c>
      <c r="I17" s="45"/>
      <c r="J17" s="45" t="s">
        <v>195</v>
      </c>
      <c r="K17" s="45"/>
      <c r="L17" s="45"/>
      <c r="M17" s="14"/>
      <c r="N17" s="26"/>
      <c r="O17" s="75">
        <v>36</v>
      </c>
      <c r="P17" s="45"/>
      <c r="Q17" s="75">
        <v>32</v>
      </c>
      <c r="R17" s="75">
        <v>36</v>
      </c>
    </row>
    <row r="18" spans="1:18" ht="25.5">
      <c r="A18" s="23">
        <v>16</v>
      </c>
      <c r="B18" s="24">
        <v>710049</v>
      </c>
      <c r="C18" s="14" t="s">
        <v>80</v>
      </c>
      <c r="D18" s="14" t="s">
        <v>60</v>
      </c>
      <c r="E18" s="23" t="s">
        <v>81</v>
      </c>
      <c r="F18" s="78">
        <v>29.833333333333332</v>
      </c>
      <c r="G18" s="45" t="s">
        <v>30</v>
      </c>
      <c r="H18" s="45">
        <v>4</v>
      </c>
      <c r="I18" s="45" t="s">
        <v>30</v>
      </c>
      <c r="J18" s="45">
        <v>10</v>
      </c>
      <c r="K18" s="45"/>
      <c r="L18" s="45" t="s">
        <v>195</v>
      </c>
      <c r="M18" s="14"/>
      <c r="N18" s="26" t="s">
        <v>195</v>
      </c>
      <c r="O18" s="75">
        <v>43.833333333333329</v>
      </c>
      <c r="P18" s="45"/>
      <c r="Q18" s="75">
        <v>29.833333333333332</v>
      </c>
      <c r="R18" s="75">
        <v>43.833333333333329</v>
      </c>
    </row>
    <row r="19" spans="1:18" ht="25.5">
      <c r="A19" s="23">
        <v>17</v>
      </c>
      <c r="B19" s="24">
        <v>710129</v>
      </c>
      <c r="C19" s="14" t="s">
        <v>82</v>
      </c>
      <c r="D19" s="14" t="s">
        <v>83</v>
      </c>
      <c r="E19" s="23" t="s">
        <v>84</v>
      </c>
      <c r="F19" s="78">
        <v>23.333333333333336</v>
      </c>
      <c r="G19" s="45"/>
      <c r="H19" s="45" t="s">
        <v>195</v>
      </c>
      <c r="I19" s="45"/>
      <c r="J19" s="45" t="s">
        <v>195</v>
      </c>
      <c r="K19" s="45"/>
      <c r="L19" s="45"/>
      <c r="M19" s="14"/>
      <c r="N19" s="26"/>
      <c r="O19" s="75">
        <v>23.333333333333336</v>
      </c>
      <c r="P19" s="45"/>
      <c r="Q19" s="75">
        <v>23.333333333333336</v>
      </c>
      <c r="R19" s="75">
        <v>23.333333333333336</v>
      </c>
    </row>
    <row r="20" spans="1:18" ht="25.5">
      <c r="A20" s="19">
        <v>18</v>
      </c>
      <c r="B20" s="22">
        <v>710474</v>
      </c>
      <c r="C20" s="19" t="s">
        <v>85</v>
      </c>
      <c r="D20" s="19" t="s">
        <v>86</v>
      </c>
      <c r="E20" s="19" t="s">
        <v>87</v>
      </c>
      <c r="F20" s="78">
        <v>6.333333333333333</v>
      </c>
      <c r="G20" s="45"/>
      <c r="H20" s="45" t="s">
        <v>195</v>
      </c>
      <c r="I20" s="45"/>
      <c r="J20" s="45" t="s">
        <v>195</v>
      </c>
      <c r="K20" s="45"/>
      <c r="L20" s="45" t="s">
        <v>195</v>
      </c>
      <c r="M20" s="19"/>
      <c r="N20" s="26" t="s">
        <v>195</v>
      </c>
      <c r="O20" s="75">
        <v>6.333333333333333</v>
      </c>
      <c r="P20" s="45"/>
      <c r="Q20" s="75">
        <v>6.333333333333333</v>
      </c>
      <c r="R20" s="75">
        <v>6.333333333333333</v>
      </c>
    </row>
    <row r="21" spans="1:18" ht="25.5">
      <c r="A21" s="23">
        <v>19</v>
      </c>
      <c r="B21" s="24">
        <v>197075</v>
      </c>
      <c r="C21" s="14" t="s">
        <v>88</v>
      </c>
      <c r="D21" s="14" t="s">
        <v>25</v>
      </c>
      <c r="E21" s="23" t="s">
        <v>73</v>
      </c>
      <c r="F21" s="78">
        <v>33.5</v>
      </c>
      <c r="G21" s="45" t="s">
        <v>36</v>
      </c>
      <c r="H21" s="45">
        <v>4</v>
      </c>
      <c r="I21" s="45"/>
      <c r="J21" s="45" t="s">
        <v>195</v>
      </c>
      <c r="K21" s="45"/>
      <c r="L21" s="45"/>
      <c r="M21" s="14"/>
      <c r="N21" s="26"/>
      <c r="O21" s="75">
        <v>37.5</v>
      </c>
      <c r="P21" s="45"/>
      <c r="Q21" s="75">
        <v>33.5</v>
      </c>
      <c r="R21" s="75">
        <v>37.5</v>
      </c>
    </row>
    <row r="22" spans="1:18" ht="25.5">
      <c r="A22" s="23">
        <v>20</v>
      </c>
      <c r="B22" s="24">
        <v>217484</v>
      </c>
      <c r="C22" s="14" t="s">
        <v>88</v>
      </c>
      <c r="D22" s="14" t="s">
        <v>60</v>
      </c>
      <c r="E22" s="23" t="s">
        <v>89</v>
      </c>
      <c r="F22" s="78">
        <v>29.5</v>
      </c>
      <c r="G22" s="45" t="s">
        <v>30</v>
      </c>
      <c r="H22" s="45">
        <v>4</v>
      </c>
      <c r="I22" s="45" t="s">
        <v>30</v>
      </c>
      <c r="J22" s="45">
        <v>10</v>
      </c>
      <c r="K22" s="45"/>
      <c r="L22" s="45"/>
      <c r="M22" s="14"/>
      <c r="N22" s="26"/>
      <c r="O22" s="75">
        <v>43.5</v>
      </c>
      <c r="P22" s="45"/>
      <c r="Q22" s="75">
        <v>29.5</v>
      </c>
      <c r="R22" s="75">
        <v>43.5</v>
      </c>
    </row>
    <row r="23" spans="1:18" ht="25.5">
      <c r="A23" s="23">
        <v>21</v>
      </c>
      <c r="B23" s="24">
        <v>710563</v>
      </c>
      <c r="C23" s="14" t="s">
        <v>90</v>
      </c>
      <c r="D23" s="14" t="s">
        <v>60</v>
      </c>
      <c r="E23" s="23" t="s">
        <v>91</v>
      </c>
      <c r="F23" s="78">
        <v>24.916666666666664</v>
      </c>
      <c r="G23" s="45" t="s">
        <v>30</v>
      </c>
      <c r="H23" s="45">
        <v>4</v>
      </c>
      <c r="I23" s="45" t="s">
        <v>30</v>
      </c>
      <c r="J23" s="45">
        <v>10</v>
      </c>
      <c r="K23" s="45"/>
      <c r="L23" s="45"/>
      <c r="M23" s="14"/>
      <c r="N23" s="26"/>
      <c r="O23" s="75">
        <v>38.916666666666664</v>
      </c>
      <c r="P23" s="45"/>
      <c r="Q23" s="75">
        <v>24.916666666666664</v>
      </c>
      <c r="R23" s="75">
        <v>38.916666666666664</v>
      </c>
    </row>
    <row r="24" spans="1:18" ht="25.5">
      <c r="A24" s="23">
        <v>22</v>
      </c>
      <c r="B24" s="24">
        <v>222119</v>
      </c>
      <c r="C24" s="14" t="s">
        <v>92</v>
      </c>
      <c r="D24" s="14" t="s">
        <v>93</v>
      </c>
      <c r="E24" s="23" t="s">
        <v>17</v>
      </c>
      <c r="F24" s="78">
        <v>42.375</v>
      </c>
      <c r="G24" s="45" t="s">
        <v>30</v>
      </c>
      <c r="H24" s="45">
        <v>4</v>
      </c>
      <c r="I24" s="45"/>
      <c r="J24" s="45" t="s">
        <v>195</v>
      </c>
      <c r="K24" s="45"/>
      <c r="L24" s="45"/>
      <c r="M24" s="14"/>
      <c r="N24" s="26"/>
      <c r="O24" s="75">
        <v>46.375</v>
      </c>
      <c r="P24" s="45"/>
      <c r="Q24" s="75">
        <v>42.375</v>
      </c>
      <c r="R24" s="75">
        <v>46.375</v>
      </c>
    </row>
    <row r="25" spans="1:18" ht="25.5">
      <c r="A25" s="14">
        <v>23</v>
      </c>
      <c r="B25" s="24">
        <v>209513</v>
      </c>
      <c r="C25" s="14" t="s">
        <v>94</v>
      </c>
      <c r="D25" s="14" t="s">
        <v>95</v>
      </c>
      <c r="E25" s="23" t="s">
        <v>71</v>
      </c>
      <c r="F25" s="78">
        <v>35.5</v>
      </c>
      <c r="G25" s="45" t="s">
        <v>30</v>
      </c>
      <c r="H25" s="45">
        <v>4</v>
      </c>
      <c r="I25" s="45" t="s">
        <v>30</v>
      </c>
      <c r="J25" s="45">
        <v>10</v>
      </c>
      <c r="K25" s="45"/>
      <c r="L25" s="45" t="s">
        <v>195</v>
      </c>
      <c r="M25" s="14"/>
      <c r="N25" s="26" t="s">
        <v>195</v>
      </c>
      <c r="O25" s="75">
        <v>49.5</v>
      </c>
      <c r="P25" s="45"/>
      <c r="Q25" s="75">
        <v>35.5</v>
      </c>
      <c r="R25" s="75">
        <v>49.5</v>
      </c>
    </row>
    <row r="26" spans="1:18" ht="25.5">
      <c r="A26" s="14">
        <v>24</v>
      </c>
      <c r="B26" s="14">
        <v>703500</v>
      </c>
      <c r="C26" s="14" t="s">
        <v>96</v>
      </c>
      <c r="D26" s="14" t="s">
        <v>25</v>
      </c>
      <c r="E26" s="23" t="s">
        <v>97</v>
      </c>
      <c r="F26" s="78">
        <v>30</v>
      </c>
      <c r="G26" s="45" t="s">
        <v>30</v>
      </c>
      <c r="H26" s="45">
        <v>4</v>
      </c>
      <c r="I26" s="45" t="s">
        <v>30</v>
      </c>
      <c r="J26" s="45">
        <v>10</v>
      </c>
      <c r="K26" s="45"/>
      <c r="L26" s="45" t="s">
        <v>195</v>
      </c>
      <c r="M26" s="14"/>
      <c r="N26" s="26" t="s">
        <v>195</v>
      </c>
      <c r="O26" s="75">
        <v>44</v>
      </c>
      <c r="P26" s="45"/>
      <c r="Q26" s="75">
        <v>30</v>
      </c>
      <c r="R26" s="75">
        <v>44</v>
      </c>
    </row>
    <row r="27" spans="1:18" ht="25.5">
      <c r="A27" s="14">
        <v>25</v>
      </c>
      <c r="B27" s="24">
        <v>226528</v>
      </c>
      <c r="C27" s="14" t="s">
        <v>98</v>
      </c>
      <c r="D27" s="14" t="s">
        <v>99</v>
      </c>
      <c r="E27" s="23" t="s">
        <v>100</v>
      </c>
      <c r="F27" s="78">
        <v>30.25</v>
      </c>
      <c r="G27" s="45" t="s">
        <v>30</v>
      </c>
      <c r="H27" s="45">
        <v>4</v>
      </c>
      <c r="I27" s="45" t="s">
        <v>30</v>
      </c>
      <c r="J27" s="45">
        <v>10</v>
      </c>
      <c r="K27" s="45"/>
      <c r="L27" s="45" t="s">
        <v>195</v>
      </c>
      <c r="M27" s="14"/>
      <c r="N27" s="26" t="s">
        <v>195</v>
      </c>
      <c r="O27" s="75">
        <v>44.25</v>
      </c>
      <c r="P27" s="45"/>
      <c r="Q27" s="75">
        <v>30.25</v>
      </c>
      <c r="R27" s="75">
        <v>44.25</v>
      </c>
    </row>
    <row r="28" spans="1:18" ht="25.5">
      <c r="A28" s="14">
        <v>26</v>
      </c>
      <c r="B28" s="14">
        <v>220389</v>
      </c>
      <c r="C28" s="14" t="s">
        <v>101</v>
      </c>
      <c r="D28" s="14" t="s">
        <v>19</v>
      </c>
      <c r="E28" s="23" t="s">
        <v>102</v>
      </c>
      <c r="F28" s="78">
        <v>26.875</v>
      </c>
      <c r="G28" s="45" t="s">
        <v>30</v>
      </c>
      <c r="H28" s="45">
        <v>4</v>
      </c>
      <c r="I28" s="45"/>
      <c r="J28" s="45" t="s">
        <v>195</v>
      </c>
      <c r="K28" s="45"/>
      <c r="L28" s="45" t="s">
        <v>195</v>
      </c>
      <c r="M28" s="14"/>
      <c r="N28" s="26" t="s">
        <v>195</v>
      </c>
      <c r="O28" s="75">
        <v>30.875</v>
      </c>
      <c r="P28" s="45"/>
      <c r="Q28" s="75">
        <v>26.875</v>
      </c>
      <c r="R28" s="75">
        <v>30.875</v>
      </c>
    </row>
    <row r="29" spans="1:18" ht="25.5">
      <c r="A29" s="14">
        <v>27</v>
      </c>
      <c r="B29" s="24">
        <v>212092</v>
      </c>
      <c r="C29" s="14" t="s">
        <v>103</v>
      </c>
      <c r="D29" s="14" t="s">
        <v>60</v>
      </c>
      <c r="E29" s="23" t="s">
        <v>73</v>
      </c>
      <c r="F29" s="78">
        <v>33.875</v>
      </c>
      <c r="G29" s="45"/>
      <c r="H29" s="45" t="s">
        <v>195</v>
      </c>
      <c r="I29" s="45"/>
      <c r="J29" s="45" t="s">
        <v>195</v>
      </c>
      <c r="K29" s="45"/>
      <c r="L29" s="45" t="s">
        <v>195</v>
      </c>
      <c r="M29" s="14"/>
      <c r="N29" s="26" t="s">
        <v>195</v>
      </c>
      <c r="O29" s="75">
        <v>33.875</v>
      </c>
      <c r="P29" s="45"/>
      <c r="Q29" s="75">
        <v>33.875</v>
      </c>
      <c r="R29" s="75">
        <v>33.875</v>
      </c>
    </row>
    <row r="30" spans="1:18" ht="25.5">
      <c r="A30" s="14">
        <v>28</v>
      </c>
      <c r="B30" s="14">
        <v>179371</v>
      </c>
      <c r="C30" s="14" t="s">
        <v>104</v>
      </c>
      <c r="D30" s="14" t="s">
        <v>105</v>
      </c>
      <c r="E30" s="23" t="s">
        <v>106</v>
      </c>
      <c r="F30" s="78">
        <v>44.833333333333336</v>
      </c>
      <c r="G30" s="45" t="s">
        <v>30</v>
      </c>
      <c r="H30" s="45">
        <v>4</v>
      </c>
      <c r="I30" s="45"/>
      <c r="J30" s="45" t="s">
        <v>195</v>
      </c>
      <c r="K30" s="45"/>
      <c r="L30" s="45" t="s">
        <v>195</v>
      </c>
      <c r="M30" s="14"/>
      <c r="N30" s="26" t="s">
        <v>195</v>
      </c>
      <c r="O30" s="75">
        <v>48.833333333333336</v>
      </c>
      <c r="P30" s="45"/>
      <c r="Q30" s="75">
        <v>44.833333333333336</v>
      </c>
      <c r="R30" s="75">
        <v>48.833333333333336</v>
      </c>
    </row>
    <row r="31" spans="1:18" ht="25.5">
      <c r="A31" s="14">
        <v>29</v>
      </c>
      <c r="B31" s="24">
        <v>212116</v>
      </c>
      <c r="C31" s="14" t="s">
        <v>107</v>
      </c>
      <c r="D31" s="14" t="s">
        <v>28</v>
      </c>
      <c r="E31" s="23" t="s">
        <v>106</v>
      </c>
      <c r="F31" s="78">
        <v>31.375</v>
      </c>
      <c r="G31" s="45" t="s">
        <v>30</v>
      </c>
      <c r="H31" s="45">
        <v>4</v>
      </c>
      <c r="I31" s="45" t="s">
        <v>30</v>
      </c>
      <c r="J31" s="45">
        <v>10</v>
      </c>
      <c r="K31" s="45"/>
      <c r="L31" s="45" t="s">
        <v>195</v>
      </c>
      <c r="M31" s="14"/>
      <c r="N31" s="26" t="s">
        <v>195</v>
      </c>
      <c r="O31" s="75">
        <v>45.375</v>
      </c>
      <c r="P31" s="45"/>
      <c r="Q31" s="75">
        <v>31.375</v>
      </c>
      <c r="R31" s="75">
        <v>45.375</v>
      </c>
    </row>
    <row r="32" spans="1:18" ht="25.5">
      <c r="A32" s="14">
        <v>30</v>
      </c>
      <c r="B32" s="24">
        <v>710456</v>
      </c>
      <c r="C32" s="14" t="s">
        <v>108</v>
      </c>
      <c r="D32" s="14" t="s">
        <v>19</v>
      </c>
      <c r="E32" s="23" t="s">
        <v>109</v>
      </c>
      <c r="F32" s="78">
        <v>29.583333333333332</v>
      </c>
      <c r="G32" s="45" t="s">
        <v>36</v>
      </c>
      <c r="H32" s="45">
        <v>4</v>
      </c>
      <c r="I32" s="45" t="s">
        <v>36</v>
      </c>
      <c r="J32" s="45">
        <v>10</v>
      </c>
      <c r="K32" s="45"/>
      <c r="L32" s="45" t="s">
        <v>195</v>
      </c>
      <c r="M32" s="14"/>
      <c r="N32" s="26" t="s">
        <v>195</v>
      </c>
      <c r="O32" s="75">
        <v>43.583333333333329</v>
      </c>
      <c r="P32" s="45"/>
      <c r="Q32" s="75">
        <v>29.583333333333332</v>
      </c>
      <c r="R32" s="75">
        <v>43.583333333333329</v>
      </c>
    </row>
    <row r="33" spans="1:18" ht="22.5" customHeight="1">
      <c r="A33" s="14">
        <v>31</v>
      </c>
      <c r="B33" s="14">
        <v>212131</v>
      </c>
      <c r="C33" s="14" t="s">
        <v>110</v>
      </c>
      <c r="D33" s="14" t="s">
        <v>111</v>
      </c>
      <c r="E33" s="23" t="s">
        <v>112</v>
      </c>
      <c r="F33" s="78">
        <v>36.125</v>
      </c>
      <c r="G33" s="45" t="s">
        <v>30</v>
      </c>
      <c r="H33" s="45">
        <v>4</v>
      </c>
      <c r="I33" s="45"/>
      <c r="J33" s="45" t="s">
        <v>195</v>
      </c>
      <c r="K33" s="45"/>
      <c r="L33" s="45" t="s">
        <v>195</v>
      </c>
      <c r="M33" s="14"/>
      <c r="N33" s="26" t="s">
        <v>195</v>
      </c>
      <c r="O33" s="75">
        <v>40.125</v>
      </c>
      <c r="P33" s="45"/>
      <c r="Q33" s="75">
        <v>36.125</v>
      </c>
      <c r="R33" s="75">
        <v>40.125</v>
      </c>
    </row>
    <row r="34" spans="1:18" ht="21" customHeight="1">
      <c r="A34" s="14">
        <v>32</v>
      </c>
      <c r="B34" s="24">
        <v>700575</v>
      </c>
      <c r="C34" s="14" t="s">
        <v>113</v>
      </c>
      <c r="D34" s="14" t="s">
        <v>114</v>
      </c>
      <c r="E34" s="23" t="s">
        <v>112</v>
      </c>
      <c r="F34" s="78">
        <v>30.25</v>
      </c>
      <c r="G34" s="45" t="s">
        <v>30</v>
      </c>
      <c r="H34" s="45">
        <v>4</v>
      </c>
      <c r="I34" s="45" t="s">
        <v>30</v>
      </c>
      <c r="J34" s="45">
        <v>10</v>
      </c>
      <c r="K34" s="45"/>
      <c r="L34" s="45" t="s">
        <v>195</v>
      </c>
      <c r="M34" s="14"/>
      <c r="N34" s="26" t="s">
        <v>195</v>
      </c>
      <c r="O34" s="75">
        <v>44.25</v>
      </c>
      <c r="P34" s="45"/>
      <c r="Q34" s="75">
        <v>30.25</v>
      </c>
      <c r="R34" s="75">
        <v>44.25</v>
      </c>
    </row>
    <row r="35" spans="1:18" ht="25.5">
      <c r="A35" s="14">
        <v>33</v>
      </c>
      <c r="B35" s="24">
        <v>710291</v>
      </c>
      <c r="C35" s="14" t="s">
        <v>115</v>
      </c>
      <c r="D35" s="14" t="s">
        <v>116</v>
      </c>
      <c r="E35" s="23" t="s">
        <v>109</v>
      </c>
      <c r="F35" s="78">
        <v>21.166666666666668</v>
      </c>
      <c r="G35" s="45" t="s">
        <v>30</v>
      </c>
      <c r="H35" s="45">
        <v>4</v>
      </c>
      <c r="I35" s="45" t="s">
        <v>36</v>
      </c>
      <c r="J35" s="45">
        <v>10</v>
      </c>
      <c r="K35" s="45"/>
      <c r="L35" s="45" t="s">
        <v>195</v>
      </c>
      <c r="M35" s="14"/>
      <c r="N35" s="26" t="s">
        <v>195</v>
      </c>
      <c r="O35" s="75">
        <v>35.166666666666671</v>
      </c>
      <c r="P35" s="45"/>
      <c r="Q35" s="75">
        <v>21.166666666666668</v>
      </c>
      <c r="R35" s="75">
        <v>35.166666666666671</v>
      </c>
    </row>
    <row r="36" spans="1:18" ht="25.5">
      <c r="A36" s="14">
        <v>34</v>
      </c>
      <c r="B36" s="24">
        <v>709858</v>
      </c>
      <c r="C36" s="14" t="s">
        <v>117</v>
      </c>
      <c r="D36" s="14" t="s">
        <v>28</v>
      </c>
      <c r="E36" s="23" t="s">
        <v>118</v>
      </c>
      <c r="F36" s="78">
        <v>20.25</v>
      </c>
      <c r="G36" s="45" t="s">
        <v>30</v>
      </c>
      <c r="H36" s="45">
        <v>4</v>
      </c>
      <c r="I36" s="45" t="s">
        <v>35</v>
      </c>
      <c r="J36" s="45">
        <v>10</v>
      </c>
      <c r="K36" s="45"/>
      <c r="L36" s="45" t="s">
        <v>195</v>
      </c>
      <c r="M36" s="14"/>
      <c r="N36" s="26" t="s">
        <v>195</v>
      </c>
      <c r="O36" s="75">
        <v>34.25</v>
      </c>
      <c r="P36" s="45"/>
      <c r="Q36" s="75">
        <v>20.25</v>
      </c>
      <c r="R36" s="75">
        <v>34.25</v>
      </c>
    </row>
    <row r="37" spans="1:18" ht="25.5">
      <c r="A37" s="14">
        <v>35</v>
      </c>
      <c r="B37" s="24">
        <v>710243</v>
      </c>
      <c r="C37" s="14" t="s">
        <v>119</v>
      </c>
      <c r="D37" s="14" t="s">
        <v>28</v>
      </c>
      <c r="E37" s="23" t="s">
        <v>120</v>
      </c>
      <c r="F37" s="78">
        <v>15.666666666666668</v>
      </c>
      <c r="G37" s="45" t="s">
        <v>30</v>
      </c>
      <c r="H37" s="45">
        <v>4</v>
      </c>
      <c r="I37" s="45" t="s">
        <v>30</v>
      </c>
      <c r="J37" s="45">
        <v>10</v>
      </c>
      <c r="K37" s="45"/>
      <c r="L37" s="45" t="s">
        <v>195</v>
      </c>
      <c r="M37" s="14" t="s">
        <v>30</v>
      </c>
      <c r="N37" s="90">
        <v>3</v>
      </c>
      <c r="O37" s="75">
        <v>32.666666666666671</v>
      </c>
      <c r="P37" s="45"/>
      <c r="Q37" s="75">
        <v>15.666666666666668</v>
      </c>
      <c r="R37" s="75">
        <v>32.666666666666671</v>
      </c>
    </row>
    <row r="38" spans="1:18" ht="25.5">
      <c r="A38" s="14">
        <v>36</v>
      </c>
      <c r="B38" s="14">
        <v>710300</v>
      </c>
      <c r="C38" s="14" t="s">
        <v>121</v>
      </c>
      <c r="D38" s="14" t="s">
        <v>60</v>
      </c>
      <c r="E38" s="23" t="s">
        <v>122</v>
      </c>
      <c r="F38" s="78">
        <v>2.1666666666666665</v>
      </c>
      <c r="G38" s="45"/>
      <c r="H38" s="45" t="s">
        <v>195</v>
      </c>
      <c r="I38" s="45"/>
      <c r="J38" s="45" t="s">
        <v>195</v>
      </c>
      <c r="K38" s="45"/>
      <c r="L38" s="45" t="s">
        <v>195</v>
      </c>
      <c r="M38" s="14"/>
      <c r="N38" s="26" t="s">
        <v>195</v>
      </c>
      <c r="O38" s="75">
        <v>2.1666666666666665</v>
      </c>
      <c r="P38" s="45"/>
      <c r="Q38" s="75">
        <v>2.1666666666666665</v>
      </c>
      <c r="R38" s="75">
        <v>2.1666666666666665</v>
      </c>
    </row>
    <row r="39" spans="1:18" ht="25.5">
      <c r="A39" s="14">
        <v>37</v>
      </c>
      <c r="B39" s="24">
        <v>704649</v>
      </c>
      <c r="C39" s="14" t="s">
        <v>123</v>
      </c>
      <c r="D39" s="14" t="s">
        <v>124</v>
      </c>
      <c r="E39" s="23" t="s">
        <v>125</v>
      </c>
      <c r="F39" s="78">
        <v>12</v>
      </c>
      <c r="G39" s="45"/>
      <c r="H39" s="45" t="s">
        <v>195</v>
      </c>
      <c r="I39" s="45"/>
      <c r="J39" s="45" t="s">
        <v>195</v>
      </c>
      <c r="K39" s="45"/>
      <c r="L39" s="45" t="s">
        <v>195</v>
      </c>
      <c r="M39" s="14"/>
      <c r="N39" s="26" t="s">
        <v>195</v>
      </c>
      <c r="O39" s="75">
        <v>12</v>
      </c>
      <c r="P39" s="45"/>
      <c r="Q39" s="75">
        <v>12</v>
      </c>
      <c r="R39" s="75">
        <v>12</v>
      </c>
    </row>
    <row r="40" spans="1:18" ht="25.5">
      <c r="A40" s="14">
        <v>38</v>
      </c>
      <c r="B40" s="14">
        <v>193100</v>
      </c>
      <c r="C40" s="14" t="s">
        <v>126</v>
      </c>
      <c r="D40" s="14" t="s">
        <v>124</v>
      </c>
      <c r="E40" s="23" t="s">
        <v>71</v>
      </c>
      <c r="F40" s="78">
        <v>39</v>
      </c>
      <c r="G40" s="45" t="s">
        <v>30</v>
      </c>
      <c r="H40" s="45">
        <v>4</v>
      </c>
      <c r="I40" s="45"/>
      <c r="J40" s="45" t="s">
        <v>195</v>
      </c>
      <c r="K40" s="45"/>
      <c r="L40" s="45" t="s">
        <v>195</v>
      </c>
      <c r="M40" s="14"/>
      <c r="N40" s="26" t="s">
        <v>195</v>
      </c>
      <c r="O40" s="75">
        <v>43</v>
      </c>
      <c r="P40" s="45"/>
      <c r="Q40" s="75">
        <v>39</v>
      </c>
      <c r="R40" s="75">
        <v>43</v>
      </c>
    </row>
    <row r="41" spans="1:18" ht="25.5">
      <c r="A41" s="14">
        <v>39</v>
      </c>
      <c r="B41" s="24">
        <v>709585</v>
      </c>
      <c r="C41" s="14" t="s">
        <v>127</v>
      </c>
      <c r="D41" s="14" t="s">
        <v>25</v>
      </c>
      <c r="E41" s="23" t="s">
        <v>42</v>
      </c>
      <c r="F41" s="78">
        <v>33.5</v>
      </c>
      <c r="G41" s="45" t="s">
        <v>30</v>
      </c>
      <c r="H41" s="45">
        <v>4</v>
      </c>
      <c r="I41" s="45" t="s">
        <v>30</v>
      </c>
      <c r="J41" s="45">
        <v>10</v>
      </c>
      <c r="K41" s="45"/>
      <c r="L41" s="45" t="s">
        <v>195</v>
      </c>
      <c r="M41" s="14"/>
      <c r="N41" s="26" t="s">
        <v>195</v>
      </c>
      <c r="O41" s="75">
        <v>47.5</v>
      </c>
      <c r="P41" s="45"/>
      <c r="Q41" s="75">
        <v>33.5</v>
      </c>
      <c r="R41" s="75">
        <v>47.5</v>
      </c>
    </row>
    <row r="42" spans="1:18" ht="25.5">
      <c r="A42" s="14">
        <v>40</v>
      </c>
      <c r="B42" s="22">
        <v>222328</v>
      </c>
      <c r="C42" s="14" t="s">
        <v>128</v>
      </c>
      <c r="D42" s="14" t="s">
        <v>19</v>
      </c>
      <c r="E42" s="23" t="s">
        <v>81</v>
      </c>
      <c r="F42" s="78">
        <v>25</v>
      </c>
      <c r="G42" s="45" t="s">
        <v>30</v>
      </c>
      <c r="H42" s="45">
        <v>4</v>
      </c>
      <c r="I42" s="45" t="s">
        <v>30</v>
      </c>
      <c r="J42" s="45">
        <v>10</v>
      </c>
      <c r="K42" s="45"/>
      <c r="L42" s="45" t="s">
        <v>195</v>
      </c>
      <c r="M42" s="14"/>
      <c r="N42" s="26" t="s">
        <v>195</v>
      </c>
      <c r="O42" s="75">
        <v>39</v>
      </c>
      <c r="P42" s="46" t="s">
        <v>196</v>
      </c>
      <c r="Q42" s="75">
        <v>25</v>
      </c>
      <c r="R42" s="75">
        <v>39</v>
      </c>
    </row>
    <row r="43" spans="1:18" ht="25.5">
      <c r="A43" s="14">
        <v>41</v>
      </c>
      <c r="B43" s="14">
        <v>186489</v>
      </c>
      <c r="C43" s="14" t="s">
        <v>129</v>
      </c>
      <c r="D43" s="14" t="s">
        <v>130</v>
      </c>
      <c r="E43" s="23" t="s">
        <v>131</v>
      </c>
      <c r="F43" s="78">
        <v>51.333333333333336</v>
      </c>
      <c r="G43" s="45" t="s">
        <v>30</v>
      </c>
      <c r="H43" s="45">
        <v>4</v>
      </c>
      <c r="I43" s="45"/>
      <c r="J43" s="45" t="s">
        <v>195</v>
      </c>
      <c r="K43" s="45"/>
      <c r="L43" s="45" t="s">
        <v>195</v>
      </c>
      <c r="M43" s="14"/>
      <c r="N43" s="26" t="s">
        <v>195</v>
      </c>
      <c r="O43" s="75">
        <v>55.333333333333336</v>
      </c>
      <c r="P43" s="45"/>
      <c r="Q43" s="75">
        <v>51.333333333333336</v>
      </c>
      <c r="R43" s="75">
        <v>55.333333333333336</v>
      </c>
    </row>
    <row r="44" spans="1:18" ht="25.5">
      <c r="A44" s="14">
        <v>42</v>
      </c>
      <c r="B44" s="14">
        <v>226683</v>
      </c>
      <c r="C44" s="14" t="s">
        <v>132</v>
      </c>
      <c r="D44" s="14" t="s">
        <v>60</v>
      </c>
      <c r="E44" s="23" t="s">
        <v>17</v>
      </c>
      <c r="F44" s="78">
        <v>26.625</v>
      </c>
      <c r="G44" s="45" t="s">
        <v>30</v>
      </c>
      <c r="H44" s="45">
        <v>4</v>
      </c>
      <c r="I44" s="45"/>
      <c r="J44" s="45" t="s">
        <v>195</v>
      </c>
      <c r="K44" s="45"/>
      <c r="L44" s="45" t="s">
        <v>195</v>
      </c>
      <c r="M44" s="14"/>
      <c r="N44" s="26" t="s">
        <v>195</v>
      </c>
      <c r="O44" s="75">
        <v>30.625</v>
      </c>
      <c r="P44" s="45"/>
      <c r="Q44" s="75">
        <v>26.625</v>
      </c>
      <c r="R44" s="75">
        <v>30.625</v>
      </c>
    </row>
    <row r="45" spans="1:18" ht="25.5">
      <c r="A45" s="14">
        <v>43</v>
      </c>
      <c r="B45" s="19">
        <v>709831</v>
      </c>
      <c r="C45" s="14" t="s">
        <v>133</v>
      </c>
      <c r="D45" s="14" t="s">
        <v>25</v>
      </c>
      <c r="E45" s="23" t="s">
        <v>50</v>
      </c>
      <c r="F45" s="78">
        <v>33.875</v>
      </c>
      <c r="G45" s="45"/>
      <c r="H45" s="45" t="s">
        <v>195</v>
      </c>
      <c r="I45" s="45" t="s">
        <v>30</v>
      </c>
      <c r="J45" s="45">
        <v>10</v>
      </c>
      <c r="K45" s="45" t="s">
        <v>30</v>
      </c>
      <c r="L45" s="45">
        <v>2</v>
      </c>
      <c r="M45" s="14"/>
      <c r="N45" s="26" t="s">
        <v>195</v>
      </c>
      <c r="O45" s="75">
        <v>45.875</v>
      </c>
      <c r="P45" s="45"/>
      <c r="Q45" s="75">
        <v>33.875</v>
      </c>
      <c r="R45" s="75">
        <v>45.875</v>
      </c>
    </row>
    <row r="46" spans="1:18" ht="25.5">
      <c r="A46" s="14">
        <v>44</v>
      </c>
      <c r="B46" s="14">
        <v>217588</v>
      </c>
      <c r="C46" s="14" t="s">
        <v>134</v>
      </c>
      <c r="D46" s="14" t="s">
        <v>124</v>
      </c>
      <c r="E46" s="23" t="s">
        <v>56</v>
      </c>
      <c r="F46" s="78">
        <v>20.5</v>
      </c>
      <c r="G46" s="45"/>
      <c r="H46" s="45" t="s">
        <v>195</v>
      </c>
      <c r="I46" s="45"/>
      <c r="J46" s="45" t="s">
        <v>195</v>
      </c>
      <c r="K46" s="45"/>
      <c r="L46" s="45" t="s">
        <v>195</v>
      </c>
      <c r="M46" s="14"/>
      <c r="N46" s="26" t="s">
        <v>195</v>
      </c>
      <c r="O46" s="75">
        <v>20.5</v>
      </c>
      <c r="P46" s="45"/>
      <c r="Q46" s="75">
        <v>20.5</v>
      </c>
      <c r="R46" s="75">
        <v>20.5</v>
      </c>
    </row>
    <row r="47" spans="1:18" ht="24" customHeight="1">
      <c r="A47" s="14">
        <v>45</v>
      </c>
      <c r="B47" s="14">
        <v>710485</v>
      </c>
      <c r="C47" s="14" t="s">
        <v>135</v>
      </c>
      <c r="D47" s="14" t="s">
        <v>136</v>
      </c>
      <c r="E47" s="23" t="s">
        <v>137</v>
      </c>
      <c r="F47" s="78">
        <v>20.833333333333332</v>
      </c>
      <c r="G47" s="45" t="s">
        <v>30</v>
      </c>
      <c r="H47" s="45">
        <v>4</v>
      </c>
      <c r="I47" s="45" t="s">
        <v>30</v>
      </c>
      <c r="J47" s="45">
        <v>10</v>
      </c>
      <c r="K47" s="45"/>
      <c r="L47" s="45" t="s">
        <v>195</v>
      </c>
      <c r="M47" s="14"/>
      <c r="N47" s="26" t="s">
        <v>195</v>
      </c>
      <c r="O47" s="75">
        <v>34.833333333333329</v>
      </c>
      <c r="P47" s="45"/>
      <c r="Q47" s="75">
        <v>20.833333333333332</v>
      </c>
      <c r="R47" s="75">
        <v>34.833333333333329</v>
      </c>
    </row>
    <row r="48" spans="1:18" ht="25.5">
      <c r="A48" s="14">
        <v>46</v>
      </c>
      <c r="B48" s="14">
        <v>709955</v>
      </c>
      <c r="C48" s="14" t="s">
        <v>138</v>
      </c>
      <c r="D48" s="14" t="s">
        <v>116</v>
      </c>
      <c r="E48" s="23" t="s">
        <v>84</v>
      </c>
      <c r="F48" s="78">
        <v>24.75</v>
      </c>
      <c r="G48" s="45"/>
      <c r="H48" s="45" t="s">
        <v>195</v>
      </c>
      <c r="I48" s="45"/>
      <c r="J48" s="45" t="s">
        <v>195</v>
      </c>
      <c r="K48" s="45"/>
      <c r="L48" s="45" t="s">
        <v>195</v>
      </c>
      <c r="M48" s="14"/>
      <c r="N48" s="26" t="s">
        <v>195</v>
      </c>
      <c r="O48" s="75">
        <v>24.75</v>
      </c>
      <c r="P48" s="45"/>
      <c r="Q48" s="75">
        <v>24.75</v>
      </c>
      <c r="R48" s="75">
        <v>24.75</v>
      </c>
    </row>
    <row r="49" spans="1:18" ht="22.5" customHeight="1">
      <c r="A49" s="14">
        <v>47</v>
      </c>
      <c r="B49" s="14">
        <v>710193</v>
      </c>
      <c r="C49" s="14" t="s">
        <v>139</v>
      </c>
      <c r="D49" s="14" t="s">
        <v>116</v>
      </c>
      <c r="E49" s="23" t="s">
        <v>137</v>
      </c>
      <c r="F49" s="78">
        <v>23</v>
      </c>
      <c r="G49" s="45"/>
      <c r="H49" s="45" t="s">
        <v>195</v>
      </c>
      <c r="I49" s="45" t="s">
        <v>35</v>
      </c>
      <c r="J49" s="45">
        <v>10</v>
      </c>
      <c r="K49" s="45"/>
      <c r="L49" s="45" t="s">
        <v>195</v>
      </c>
      <c r="M49" s="14"/>
      <c r="N49" s="26" t="s">
        <v>195</v>
      </c>
      <c r="O49" s="75">
        <v>33</v>
      </c>
      <c r="P49" s="45"/>
      <c r="Q49" s="75">
        <v>23</v>
      </c>
      <c r="R49" s="75">
        <v>33</v>
      </c>
    </row>
    <row r="50" spans="1:18" ht="25.5">
      <c r="A50" s="14">
        <v>48</v>
      </c>
      <c r="B50" s="14">
        <v>212291</v>
      </c>
      <c r="C50" s="14" t="s">
        <v>140</v>
      </c>
      <c r="D50" s="14" t="s">
        <v>60</v>
      </c>
      <c r="E50" s="23" t="s">
        <v>69</v>
      </c>
      <c r="F50" s="78">
        <v>22.375</v>
      </c>
      <c r="G50" s="45" t="s">
        <v>30</v>
      </c>
      <c r="H50" s="45">
        <v>4</v>
      </c>
      <c r="I50" s="45"/>
      <c r="J50" s="45" t="s">
        <v>195</v>
      </c>
      <c r="K50" s="45"/>
      <c r="L50" s="45" t="s">
        <v>195</v>
      </c>
      <c r="M50" s="14"/>
      <c r="N50" s="26" t="s">
        <v>195</v>
      </c>
      <c r="O50" s="75">
        <v>26.375</v>
      </c>
      <c r="P50" s="45"/>
      <c r="Q50" s="75">
        <v>22.375</v>
      </c>
      <c r="R50" s="75">
        <v>26.375</v>
      </c>
    </row>
    <row r="51" spans="1:18" ht="25.5">
      <c r="A51" s="14">
        <v>49</v>
      </c>
      <c r="B51" s="14">
        <v>205872</v>
      </c>
      <c r="C51" s="14" t="s">
        <v>141</v>
      </c>
      <c r="D51" s="14" t="s">
        <v>83</v>
      </c>
      <c r="E51" s="23" t="s">
        <v>142</v>
      </c>
      <c r="F51" s="78">
        <v>45.375</v>
      </c>
      <c r="G51" s="45" t="s">
        <v>35</v>
      </c>
      <c r="H51" s="45">
        <v>4</v>
      </c>
      <c r="I51" s="45" t="s">
        <v>30</v>
      </c>
      <c r="J51" s="45">
        <v>10</v>
      </c>
      <c r="K51" s="45"/>
      <c r="L51" s="45" t="s">
        <v>195</v>
      </c>
      <c r="M51" s="14"/>
      <c r="N51" s="26" t="s">
        <v>195</v>
      </c>
      <c r="O51" s="75">
        <v>59.375</v>
      </c>
      <c r="P51" s="45"/>
      <c r="Q51" s="75">
        <v>45.375</v>
      </c>
      <c r="R51" s="75">
        <v>59.375</v>
      </c>
    </row>
    <row r="52" spans="1:18" ht="25.5">
      <c r="A52" s="14">
        <v>50</v>
      </c>
      <c r="B52" s="14">
        <v>222465</v>
      </c>
      <c r="C52" s="14" t="s">
        <v>143</v>
      </c>
      <c r="D52" s="14" t="s">
        <v>144</v>
      </c>
      <c r="E52" s="23" t="s">
        <v>102</v>
      </c>
      <c r="F52" s="78">
        <v>28.875</v>
      </c>
      <c r="G52" s="45" t="s">
        <v>30</v>
      </c>
      <c r="H52" s="45">
        <v>4</v>
      </c>
      <c r="I52" s="45" t="s">
        <v>30</v>
      </c>
      <c r="J52" s="45">
        <v>10</v>
      </c>
      <c r="K52" s="45"/>
      <c r="L52" s="45" t="s">
        <v>195</v>
      </c>
      <c r="M52" s="14"/>
      <c r="N52" s="26" t="s">
        <v>195</v>
      </c>
      <c r="O52" s="75">
        <v>42.875</v>
      </c>
      <c r="P52" s="45"/>
      <c r="Q52" s="75">
        <v>28.875</v>
      </c>
      <c r="R52" s="75">
        <v>42.875</v>
      </c>
    </row>
    <row r="53" spans="1:18" ht="38.25">
      <c r="A53" s="14">
        <v>51</v>
      </c>
      <c r="B53" s="14">
        <v>710198</v>
      </c>
      <c r="C53" s="14" t="s">
        <v>145</v>
      </c>
      <c r="D53" s="14" t="s">
        <v>146</v>
      </c>
      <c r="E53" s="23" t="s">
        <v>147</v>
      </c>
      <c r="F53" s="78">
        <v>17.083333333333336</v>
      </c>
      <c r="G53" s="45" t="s">
        <v>30</v>
      </c>
      <c r="H53" s="45">
        <v>4</v>
      </c>
      <c r="I53" s="45"/>
      <c r="J53" s="45" t="s">
        <v>195</v>
      </c>
      <c r="K53" s="45"/>
      <c r="L53" s="45" t="s">
        <v>195</v>
      </c>
      <c r="M53" s="14"/>
      <c r="N53" s="26" t="s">
        <v>195</v>
      </c>
      <c r="O53" s="75">
        <v>21.083333333333336</v>
      </c>
      <c r="P53" s="45"/>
      <c r="Q53" s="75">
        <v>17.083333333333336</v>
      </c>
      <c r="R53" s="75">
        <v>21.083333333333336</v>
      </c>
    </row>
    <row r="54" spans="1:18" ht="25.5">
      <c r="A54" s="14">
        <v>52</v>
      </c>
      <c r="B54" s="14">
        <v>709941</v>
      </c>
      <c r="C54" s="14" t="s">
        <v>148</v>
      </c>
      <c r="D54" s="14" t="s">
        <v>149</v>
      </c>
      <c r="E54" s="23" t="s">
        <v>53</v>
      </c>
      <c r="F54" s="78">
        <v>10.375</v>
      </c>
      <c r="G54" s="45" t="s">
        <v>30</v>
      </c>
      <c r="H54" s="45">
        <v>4</v>
      </c>
      <c r="I54" s="45"/>
      <c r="J54" s="45" t="s">
        <v>195</v>
      </c>
      <c r="K54" s="45"/>
      <c r="L54" s="45" t="s">
        <v>195</v>
      </c>
      <c r="M54" s="14"/>
      <c r="N54" s="26" t="s">
        <v>195</v>
      </c>
      <c r="O54" s="75">
        <v>14.375</v>
      </c>
      <c r="P54" s="45"/>
      <c r="Q54" s="75">
        <v>10.375</v>
      </c>
      <c r="R54" s="75">
        <v>14.375</v>
      </c>
    </row>
    <row r="55" spans="1:18" ht="25.5">
      <c r="A55" s="14">
        <v>53</v>
      </c>
      <c r="B55" s="14">
        <v>710330</v>
      </c>
      <c r="C55" s="14" t="s">
        <v>150</v>
      </c>
      <c r="D55" s="14" t="s">
        <v>60</v>
      </c>
      <c r="E55" s="23" t="s">
        <v>151</v>
      </c>
      <c r="F55" s="78">
        <v>19.833333333333332</v>
      </c>
      <c r="G55" s="45" t="s">
        <v>30</v>
      </c>
      <c r="H55" s="45">
        <v>4</v>
      </c>
      <c r="I55" s="45" t="s">
        <v>30</v>
      </c>
      <c r="J55" s="45">
        <v>10</v>
      </c>
      <c r="K55" s="45"/>
      <c r="L55" s="45" t="s">
        <v>195</v>
      </c>
      <c r="M55" s="14"/>
      <c r="N55" s="26" t="s">
        <v>195</v>
      </c>
      <c r="O55" s="75">
        <v>33.833333333333329</v>
      </c>
      <c r="P55" s="45"/>
      <c r="Q55" s="75">
        <v>19.833333333333332</v>
      </c>
      <c r="R55" s="75">
        <v>33.833333333333329</v>
      </c>
    </row>
    <row r="56" spans="1:18" ht="25.5">
      <c r="A56" s="14">
        <v>54</v>
      </c>
      <c r="B56" s="19">
        <v>703330</v>
      </c>
      <c r="C56" s="14" t="s">
        <v>152</v>
      </c>
      <c r="D56" s="14" t="s">
        <v>60</v>
      </c>
      <c r="E56" s="23" t="s">
        <v>47</v>
      </c>
      <c r="F56" s="78">
        <v>13.375</v>
      </c>
      <c r="G56" s="45" t="s">
        <v>30</v>
      </c>
      <c r="H56" s="45">
        <v>4</v>
      </c>
      <c r="I56" s="45"/>
      <c r="J56" s="45" t="s">
        <v>195</v>
      </c>
      <c r="K56" s="45"/>
      <c r="L56" s="45" t="s">
        <v>195</v>
      </c>
      <c r="M56" s="19" t="s">
        <v>30</v>
      </c>
      <c r="N56" s="90">
        <v>3</v>
      </c>
      <c r="O56" s="75">
        <v>20.375</v>
      </c>
      <c r="P56" s="45"/>
      <c r="Q56" s="75">
        <v>13.375</v>
      </c>
      <c r="R56" s="75">
        <v>20.375</v>
      </c>
    </row>
    <row r="57" spans="1:18" ht="25.5">
      <c r="A57" s="14">
        <v>55</v>
      </c>
      <c r="B57" s="14">
        <v>193215</v>
      </c>
      <c r="C57" s="14" t="s">
        <v>153</v>
      </c>
      <c r="D57" s="14" t="s">
        <v>60</v>
      </c>
      <c r="E57" s="23" t="s">
        <v>61</v>
      </c>
      <c r="F57" s="78">
        <v>34</v>
      </c>
      <c r="G57" s="45"/>
      <c r="H57" s="45" t="s">
        <v>195</v>
      </c>
      <c r="I57" s="45"/>
      <c r="J57" s="45" t="s">
        <v>195</v>
      </c>
      <c r="K57" s="45"/>
      <c r="L57" s="45" t="s">
        <v>195</v>
      </c>
      <c r="M57" s="14"/>
      <c r="N57" s="26" t="s">
        <v>195</v>
      </c>
      <c r="O57" s="75">
        <v>34</v>
      </c>
      <c r="P57" s="45"/>
      <c r="Q57" s="75">
        <v>34</v>
      </c>
      <c r="R57" s="75">
        <v>34</v>
      </c>
    </row>
    <row r="58" spans="1:18" ht="21" customHeight="1">
      <c r="A58" s="14">
        <v>56</v>
      </c>
      <c r="B58" s="14">
        <v>226779</v>
      </c>
      <c r="C58" s="14" t="s">
        <v>154</v>
      </c>
      <c r="D58" s="14" t="s">
        <v>136</v>
      </c>
      <c r="E58" s="23" t="s">
        <v>112</v>
      </c>
      <c r="F58" s="78">
        <v>20.875</v>
      </c>
      <c r="G58" s="45"/>
      <c r="H58" s="45" t="s">
        <v>195</v>
      </c>
      <c r="I58" s="45"/>
      <c r="J58" s="45" t="s">
        <v>195</v>
      </c>
      <c r="K58" s="45"/>
      <c r="L58" s="45" t="s">
        <v>195</v>
      </c>
      <c r="M58" s="14"/>
      <c r="N58" s="26" t="s">
        <v>195</v>
      </c>
      <c r="O58" s="75">
        <v>20.875</v>
      </c>
      <c r="P58" s="45"/>
      <c r="Q58" s="75">
        <v>20.875</v>
      </c>
      <c r="R58" s="75">
        <v>20.875</v>
      </c>
    </row>
    <row r="59" spans="1:18" ht="25.5">
      <c r="A59" s="14">
        <v>57</v>
      </c>
      <c r="B59" s="14">
        <v>226795</v>
      </c>
      <c r="C59" s="14" t="s">
        <v>155</v>
      </c>
      <c r="D59" s="14" t="s">
        <v>156</v>
      </c>
      <c r="E59" s="23" t="s">
        <v>71</v>
      </c>
      <c r="F59" s="78">
        <v>29.625</v>
      </c>
      <c r="G59" s="45"/>
      <c r="H59" s="45" t="s">
        <v>195</v>
      </c>
      <c r="I59" s="45" t="s">
        <v>30</v>
      </c>
      <c r="J59" s="45">
        <v>10</v>
      </c>
      <c r="K59" s="45"/>
      <c r="L59" s="45" t="s">
        <v>195</v>
      </c>
      <c r="M59" s="14"/>
      <c r="N59" s="26" t="s">
        <v>195</v>
      </c>
      <c r="O59" s="75">
        <v>39.625</v>
      </c>
      <c r="P59" s="45"/>
      <c r="Q59" s="75">
        <v>29.625</v>
      </c>
      <c r="R59" s="75">
        <v>39.625</v>
      </c>
    </row>
    <row r="60" spans="1:18" ht="25.5">
      <c r="A60" s="14">
        <v>58</v>
      </c>
      <c r="B60" s="19">
        <v>710384</v>
      </c>
      <c r="C60" s="14" t="s">
        <v>157</v>
      </c>
      <c r="D60" s="14" t="s">
        <v>158</v>
      </c>
      <c r="E60" s="23" t="s">
        <v>159</v>
      </c>
      <c r="F60" s="78">
        <v>7</v>
      </c>
      <c r="G60" s="45"/>
      <c r="H60" s="45" t="s">
        <v>195</v>
      </c>
      <c r="I60" s="45"/>
      <c r="J60" s="45" t="s">
        <v>195</v>
      </c>
      <c r="K60" s="45"/>
      <c r="L60" s="45" t="s">
        <v>195</v>
      </c>
      <c r="M60" s="14"/>
      <c r="N60" s="26" t="s">
        <v>195</v>
      </c>
      <c r="O60" s="75">
        <v>7</v>
      </c>
      <c r="P60" s="45"/>
      <c r="Q60" s="75">
        <v>7</v>
      </c>
      <c r="R60" s="75">
        <v>7</v>
      </c>
    </row>
    <row r="61" spans="1:18" ht="25.5">
      <c r="A61" s="14">
        <v>59</v>
      </c>
      <c r="B61" s="19">
        <v>195398</v>
      </c>
      <c r="C61" s="14" t="s">
        <v>160</v>
      </c>
      <c r="D61" s="14" t="s">
        <v>161</v>
      </c>
      <c r="E61" s="23" t="s">
        <v>162</v>
      </c>
      <c r="F61" s="78">
        <v>41.333333333333336</v>
      </c>
      <c r="G61" s="45" t="s">
        <v>30</v>
      </c>
      <c r="H61" s="45">
        <v>4</v>
      </c>
      <c r="I61" s="45" t="s">
        <v>30</v>
      </c>
      <c r="J61" s="45">
        <v>10</v>
      </c>
      <c r="K61" s="45"/>
      <c r="L61" s="45" t="s">
        <v>195</v>
      </c>
      <c r="M61" s="14"/>
      <c r="N61" s="26" t="s">
        <v>195</v>
      </c>
      <c r="O61" s="75">
        <v>55.333333333333336</v>
      </c>
      <c r="P61" s="45"/>
      <c r="Q61" s="75">
        <v>41.333333333333336</v>
      </c>
      <c r="R61" s="75">
        <v>55.333333333333336</v>
      </c>
    </row>
    <row r="62" spans="1:18" ht="25.5">
      <c r="A62" s="14">
        <v>60</v>
      </c>
      <c r="B62" s="14">
        <v>193264</v>
      </c>
      <c r="C62" s="14" t="s">
        <v>163</v>
      </c>
      <c r="D62" s="14" t="s">
        <v>158</v>
      </c>
      <c r="E62" s="23" t="s">
        <v>162</v>
      </c>
      <c r="F62" s="78">
        <v>40</v>
      </c>
      <c r="G62" s="45" t="s">
        <v>30</v>
      </c>
      <c r="H62" s="45">
        <v>4</v>
      </c>
      <c r="I62" s="45"/>
      <c r="J62" s="45" t="s">
        <v>195</v>
      </c>
      <c r="K62" s="45"/>
      <c r="L62" s="45" t="s">
        <v>195</v>
      </c>
      <c r="M62" s="14"/>
      <c r="N62" s="26" t="s">
        <v>195</v>
      </c>
      <c r="O62" s="75">
        <v>44</v>
      </c>
      <c r="P62" s="45"/>
      <c r="Q62" s="75">
        <v>40</v>
      </c>
      <c r="R62" s="75">
        <v>44</v>
      </c>
    </row>
    <row r="63" spans="1:18" ht="25.5">
      <c r="A63" s="14">
        <v>61</v>
      </c>
      <c r="B63" s="14">
        <v>709584</v>
      </c>
      <c r="C63" s="14" t="s">
        <v>163</v>
      </c>
      <c r="D63" s="14" t="s">
        <v>52</v>
      </c>
      <c r="E63" s="23" t="s">
        <v>125</v>
      </c>
      <c r="F63" s="78">
        <v>15.25</v>
      </c>
      <c r="G63" s="45" t="s">
        <v>30</v>
      </c>
      <c r="H63" s="45">
        <v>4</v>
      </c>
      <c r="I63" s="45"/>
      <c r="J63" s="45" t="s">
        <v>195</v>
      </c>
      <c r="K63" s="45"/>
      <c r="L63" s="45" t="s">
        <v>195</v>
      </c>
      <c r="M63" s="14"/>
      <c r="N63" s="26" t="s">
        <v>195</v>
      </c>
      <c r="O63" s="75">
        <v>19.25</v>
      </c>
      <c r="P63" s="45"/>
      <c r="Q63" s="75">
        <v>15.25</v>
      </c>
      <c r="R63" s="75">
        <v>19.25</v>
      </c>
    </row>
    <row r="64" spans="1:18" ht="25.5">
      <c r="A64" s="14">
        <v>62</v>
      </c>
      <c r="B64" s="14">
        <v>709997</v>
      </c>
      <c r="C64" s="14" t="s">
        <v>164</v>
      </c>
      <c r="D64" s="14" t="s">
        <v>165</v>
      </c>
      <c r="E64" s="23" t="s">
        <v>81</v>
      </c>
      <c r="F64" s="78">
        <v>30.083333333333332</v>
      </c>
      <c r="G64" s="45" t="s">
        <v>34</v>
      </c>
      <c r="H64" s="45">
        <v>4</v>
      </c>
      <c r="I64" s="45" t="s">
        <v>30</v>
      </c>
      <c r="J64" s="45">
        <v>10</v>
      </c>
      <c r="K64" s="45"/>
      <c r="L64" s="45" t="s">
        <v>195</v>
      </c>
      <c r="M64" s="14"/>
      <c r="N64" s="26" t="s">
        <v>195</v>
      </c>
      <c r="O64" s="75">
        <v>44.083333333333329</v>
      </c>
      <c r="P64" s="45"/>
      <c r="Q64" s="75">
        <v>30.083333333333332</v>
      </c>
      <c r="R64" s="75">
        <v>44.083333333333329</v>
      </c>
    </row>
    <row r="65" spans="1:18" ht="25.5">
      <c r="A65" s="14">
        <v>63</v>
      </c>
      <c r="B65" s="19">
        <v>225845</v>
      </c>
      <c r="C65" s="14" t="s">
        <v>166</v>
      </c>
      <c r="D65" s="14" t="s">
        <v>167</v>
      </c>
      <c r="E65" s="23" t="s">
        <v>168</v>
      </c>
      <c r="F65" s="78">
        <v>25.375</v>
      </c>
      <c r="G65" s="45" t="s">
        <v>30</v>
      </c>
      <c r="H65" s="45">
        <v>4</v>
      </c>
      <c r="I65" s="45" t="s">
        <v>30</v>
      </c>
      <c r="J65" s="45">
        <v>10</v>
      </c>
      <c r="K65" s="45" t="s">
        <v>30</v>
      </c>
      <c r="L65" s="45">
        <v>2</v>
      </c>
      <c r="M65" s="14"/>
      <c r="N65" s="26" t="s">
        <v>195</v>
      </c>
      <c r="O65" s="75">
        <v>41.375</v>
      </c>
      <c r="P65" s="45"/>
      <c r="Q65" s="75">
        <v>25.375</v>
      </c>
      <c r="R65" s="75">
        <v>41.375</v>
      </c>
    </row>
    <row r="66" spans="1:18" ht="25.5">
      <c r="A66" s="14">
        <v>64</v>
      </c>
      <c r="B66" s="14">
        <v>195421</v>
      </c>
      <c r="C66" s="14" t="s">
        <v>169</v>
      </c>
      <c r="D66" s="14" t="s">
        <v>170</v>
      </c>
      <c r="E66" s="23" t="s">
        <v>171</v>
      </c>
      <c r="F66" s="78">
        <v>35.5</v>
      </c>
      <c r="G66" s="45" t="s">
        <v>31</v>
      </c>
      <c r="H66" s="45">
        <v>4</v>
      </c>
      <c r="I66" s="45"/>
      <c r="J66" s="45" t="s">
        <v>195</v>
      </c>
      <c r="K66" s="45"/>
      <c r="L66" s="45" t="s">
        <v>195</v>
      </c>
      <c r="M66" s="14"/>
      <c r="N66" s="26" t="s">
        <v>195</v>
      </c>
      <c r="O66" s="75">
        <v>39.5</v>
      </c>
      <c r="P66" s="45"/>
      <c r="Q66" s="75">
        <v>35.5</v>
      </c>
      <c r="R66" s="75">
        <v>39.5</v>
      </c>
    </row>
    <row r="67" spans="1:18" ht="25.5">
      <c r="A67" s="14">
        <v>65</v>
      </c>
      <c r="B67" s="19">
        <v>197575</v>
      </c>
      <c r="C67" s="19" t="s">
        <v>172</v>
      </c>
      <c r="D67" s="19" t="s">
        <v>60</v>
      </c>
      <c r="E67" s="23" t="s">
        <v>173</v>
      </c>
      <c r="F67" s="78">
        <v>43.166666666666664</v>
      </c>
      <c r="G67" s="45" t="s">
        <v>30</v>
      </c>
      <c r="H67" s="45">
        <v>4</v>
      </c>
      <c r="I67" s="45"/>
      <c r="J67" s="45" t="s">
        <v>195</v>
      </c>
      <c r="K67" s="45"/>
      <c r="L67" s="45" t="s">
        <v>195</v>
      </c>
      <c r="M67" s="19" t="s">
        <v>30</v>
      </c>
      <c r="N67" s="90">
        <v>3</v>
      </c>
      <c r="O67" s="75">
        <v>50.166666666666664</v>
      </c>
      <c r="P67" s="45"/>
      <c r="Q67" s="75">
        <v>43.166666666666664</v>
      </c>
      <c r="R67" s="75">
        <v>50.166666666666664</v>
      </c>
    </row>
    <row r="68" spans="1:18" ht="25.5">
      <c r="A68" s="14">
        <v>66</v>
      </c>
      <c r="B68" s="14">
        <v>710109</v>
      </c>
      <c r="C68" s="14" t="s">
        <v>174</v>
      </c>
      <c r="D68" s="14" t="s">
        <v>175</v>
      </c>
      <c r="E68" s="23" t="s">
        <v>109</v>
      </c>
      <c r="F68" s="78">
        <v>12.583333333333334</v>
      </c>
      <c r="G68" s="45"/>
      <c r="H68" s="45" t="s">
        <v>195</v>
      </c>
      <c r="I68" s="45"/>
      <c r="J68" s="45" t="s">
        <v>195</v>
      </c>
      <c r="K68" s="45"/>
      <c r="L68" s="45" t="s">
        <v>195</v>
      </c>
      <c r="M68" s="14"/>
      <c r="N68" s="26" t="s">
        <v>195</v>
      </c>
      <c r="O68" s="75">
        <v>12.583333333333334</v>
      </c>
      <c r="P68" s="45"/>
      <c r="Q68" s="75">
        <v>12.583333333333334</v>
      </c>
      <c r="R68" s="75">
        <v>12.583333333333334</v>
      </c>
    </row>
    <row r="69" spans="1:18" ht="38.25">
      <c r="A69" s="14">
        <v>67</v>
      </c>
      <c r="B69" s="14">
        <v>710004</v>
      </c>
      <c r="C69" s="14" t="s">
        <v>176</v>
      </c>
      <c r="D69" s="14" t="s">
        <v>136</v>
      </c>
      <c r="E69" s="23" t="s">
        <v>147</v>
      </c>
      <c r="F69" s="78">
        <v>13.583333333333334</v>
      </c>
      <c r="G69" s="45"/>
      <c r="H69" s="45" t="s">
        <v>195</v>
      </c>
      <c r="I69" s="45"/>
      <c r="J69" s="45" t="s">
        <v>195</v>
      </c>
      <c r="K69" s="45"/>
      <c r="L69" s="45" t="s">
        <v>195</v>
      </c>
      <c r="M69" s="14"/>
      <c r="N69" s="26" t="s">
        <v>195</v>
      </c>
      <c r="O69" s="75">
        <v>13.583333333333334</v>
      </c>
      <c r="P69" s="45"/>
      <c r="Q69" s="75">
        <v>13.583333333333334</v>
      </c>
      <c r="R69" s="75">
        <v>13.583333333333334</v>
      </c>
    </row>
    <row r="70" spans="1:18" ht="38.25">
      <c r="A70" s="14">
        <v>68</v>
      </c>
      <c r="B70" s="14">
        <v>202107</v>
      </c>
      <c r="C70" s="14" t="s">
        <v>177</v>
      </c>
      <c r="D70" s="14" t="s">
        <v>178</v>
      </c>
      <c r="E70" s="23" t="s">
        <v>179</v>
      </c>
      <c r="F70" s="78">
        <v>26.625</v>
      </c>
      <c r="G70" s="45" t="s">
        <v>30</v>
      </c>
      <c r="H70" s="45">
        <v>4</v>
      </c>
      <c r="I70" s="45" t="s">
        <v>30</v>
      </c>
      <c r="J70" s="45">
        <v>10</v>
      </c>
      <c r="K70" s="45"/>
      <c r="L70" s="45" t="s">
        <v>195</v>
      </c>
      <c r="M70" s="14" t="s">
        <v>30</v>
      </c>
      <c r="N70" s="90">
        <v>3</v>
      </c>
      <c r="O70" s="75">
        <v>43.625</v>
      </c>
      <c r="P70" s="45"/>
      <c r="Q70" s="75">
        <v>26.625</v>
      </c>
      <c r="R70" s="75">
        <v>43.625</v>
      </c>
    </row>
    <row r="71" spans="1:18" ht="25.5">
      <c r="A71" s="14">
        <v>69</v>
      </c>
      <c r="B71" s="14">
        <v>202124</v>
      </c>
      <c r="C71" s="14" t="s">
        <v>180</v>
      </c>
      <c r="D71" s="14" t="s">
        <v>60</v>
      </c>
      <c r="E71" s="23" t="s">
        <v>181</v>
      </c>
      <c r="F71" s="78">
        <v>31.5</v>
      </c>
      <c r="G71" s="45" t="s">
        <v>30</v>
      </c>
      <c r="H71" s="45">
        <v>4</v>
      </c>
      <c r="I71" s="45" t="s">
        <v>30</v>
      </c>
      <c r="J71" s="45">
        <v>10</v>
      </c>
      <c r="K71" s="45"/>
      <c r="L71" s="45" t="s">
        <v>195</v>
      </c>
      <c r="M71" s="14"/>
      <c r="N71" s="26" t="s">
        <v>195</v>
      </c>
      <c r="O71" s="75">
        <v>45.5</v>
      </c>
      <c r="P71" s="45"/>
      <c r="Q71" s="75">
        <v>31.5</v>
      </c>
      <c r="R71" s="75">
        <v>45.5</v>
      </c>
    </row>
    <row r="72" spans="1:18" ht="25.5">
      <c r="A72" s="14">
        <v>70</v>
      </c>
      <c r="B72" s="14">
        <v>710360</v>
      </c>
      <c r="C72" s="14" t="s">
        <v>182</v>
      </c>
      <c r="D72" s="14" t="s">
        <v>25</v>
      </c>
      <c r="E72" s="23" t="s">
        <v>159</v>
      </c>
      <c r="F72" s="78">
        <v>17.416666666666664</v>
      </c>
      <c r="G72" s="45" t="s">
        <v>30</v>
      </c>
      <c r="H72" s="45">
        <v>4</v>
      </c>
      <c r="I72" s="45"/>
      <c r="J72" s="45" t="s">
        <v>195</v>
      </c>
      <c r="K72" s="45"/>
      <c r="L72" s="45" t="s">
        <v>195</v>
      </c>
      <c r="M72" s="14"/>
      <c r="N72" s="26" t="s">
        <v>195</v>
      </c>
      <c r="O72" s="75">
        <v>21.416666666666664</v>
      </c>
      <c r="P72" s="45"/>
      <c r="Q72" s="75">
        <v>17.416666666666664</v>
      </c>
      <c r="R72" s="75">
        <v>21.416666666666664</v>
      </c>
    </row>
    <row r="73" spans="1:18" ht="25.5">
      <c r="A73" s="14">
        <v>71</v>
      </c>
      <c r="B73" s="19">
        <v>212544</v>
      </c>
      <c r="C73" s="14" t="s">
        <v>183</v>
      </c>
      <c r="D73" s="14" t="s">
        <v>184</v>
      </c>
      <c r="E73" s="23" t="s">
        <v>185</v>
      </c>
      <c r="F73" s="78">
        <v>35.25</v>
      </c>
      <c r="G73" s="45"/>
      <c r="H73" s="45" t="s">
        <v>195</v>
      </c>
      <c r="I73" s="45"/>
      <c r="J73" s="45" t="s">
        <v>195</v>
      </c>
      <c r="K73" s="45"/>
      <c r="L73" s="45" t="s">
        <v>195</v>
      </c>
      <c r="M73" s="14"/>
      <c r="N73" s="26" t="s">
        <v>195</v>
      </c>
      <c r="O73" s="75">
        <v>35.25</v>
      </c>
      <c r="P73" s="45"/>
      <c r="Q73" s="75">
        <v>35.25</v>
      </c>
      <c r="R73" s="75">
        <v>35.25</v>
      </c>
    </row>
    <row r="74" spans="1:18" ht="38.25">
      <c r="A74" s="14">
        <v>72</v>
      </c>
      <c r="B74" s="14">
        <v>703522</v>
      </c>
      <c r="C74" s="14" t="s">
        <v>186</v>
      </c>
      <c r="D74" s="14" t="s">
        <v>60</v>
      </c>
      <c r="E74" s="23" t="s">
        <v>187</v>
      </c>
      <c r="F74" s="78">
        <v>24.375</v>
      </c>
      <c r="G74" s="45" t="s">
        <v>30</v>
      </c>
      <c r="H74" s="45">
        <v>4</v>
      </c>
      <c r="I74" s="45" t="s">
        <v>30</v>
      </c>
      <c r="J74" s="45">
        <v>10</v>
      </c>
      <c r="K74" s="45"/>
      <c r="L74" s="45" t="s">
        <v>195</v>
      </c>
      <c r="M74" s="14"/>
      <c r="N74" s="26" t="s">
        <v>195</v>
      </c>
      <c r="O74" s="75">
        <v>38.375</v>
      </c>
      <c r="P74" s="45"/>
      <c r="Q74" s="75">
        <v>24.375</v>
      </c>
      <c r="R74" s="75">
        <v>38.375</v>
      </c>
    </row>
    <row r="75" spans="1:18" ht="24" customHeight="1">
      <c r="A75" s="14">
        <v>73</v>
      </c>
      <c r="B75" s="14">
        <v>222033</v>
      </c>
      <c r="C75" s="14" t="s">
        <v>188</v>
      </c>
      <c r="D75" s="14" t="s">
        <v>75</v>
      </c>
      <c r="E75" s="23" t="s">
        <v>189</v>
      </c>
      <c r="F75" s="78">
        <v>31.125</v>
      </c>
      <c r="G75" s="45"/>
      <c r="H75" s="45" t="s">
        <v>195</v>
      </c>
      <c r="I75" s="45"/>
      <c r="J75" s="45" t="s">
        <v>195</v>
      </c>
      <c r="K75" s="45"/>
      <c r="L75" s="45" t="s">
        <v>195</v>
      </c>
      <c r="M75" s="14"/>
      <c r="N75" s="26" t="s">
        <v>195</v>
      </c>
      <c r="O75" s="75">
        <v>31.125</v>
      </c>
      <c r="P75" s="45"/>
      <c r="Q75" s="75">
        <v>31.125</v>
      </c>
      <c r="R75" s="75">
        <v>31.125</v>
      </c>
    </row>
    <row r="76" spans="1:18" ht="22.5" customHeight="1">
      <c r="A76" s="14">
        <v>74</v>
      </c>
      <c r="B76" s="14">
        <v>225676</v>
      </c>
      <c r="C76" s="14" t="s">
        <v>190</v>
      </c>
      <c r="D76" s="14" t="s">
        <v>191</v>
      </c>
      <c r="E76" s="23" t="s">
        <v>189</v>
      </c>
      <c r="F76" s="78">
        <v>16.25</v>
      </c>
      <c r="G76" s="45"/>
      <c r="H76" s="45" t="s">
        <v>195</v>
      </c>
      <c r="I76" s="45"/>
      <c r="J76" s="45" t="s">
        <v>195</v>
      </c>
      <c r="K76" s="45"/>
      <c r="L76" s="45" t="s">
        <v>195</v>
      </c>
      <c r="M76" s="14"/>
      <c r="N76" s="26" t="s">
        <v>195</v>
      </c>
      <c r="O76" s="75">
        <v>16.25</v>
      </c>
      <c r="P76" s="45"/>
      <c r="Q76" s="75">
        <v>16.25</v>
      </c>
      <c r="R76" s="75">
        <v>16.25</v>
      </c>
    </row>
    <row r="77" spans="1:18" ht="24.75" customHeight="1">
      <c r="A77" s="14">
        <v>75</v>
      </c>
      <c r="B77" s="14">
        <v>700012</v>
      </c>
      <c r="C77" s="14" t="s">
        <v>192</v>
      </c>
      <c r="D77" s="14" t="s">
        <v>191</v>
      </c>
      <c r="E77" s="23" t="s">
        <v>189</v>
      </c>
      <c r="F77" s="78">
        <v>32.125</v>
      </c>
      <c r="G77" s="45"/>
      <c r="H77" s="45" t="s">
        <v>195</v>
      </c>
      <c r="I77" s="45" t="s">
        <v>30</v>
      </c>
      <c r="J77" s="45">
        <v>10</v>
      </c>
      <c r="K77" s="45"/>
      <c r="L77" s="45" t="s">
        <v>195</v>
      </c>
      <c r="M77" s="14"/>
      <c r="N77" s="26" t="s">
        <v>195</v>
      </c>
      <c r="O77" s="75">
        <v>42.125</v>
      </c>
      <c r="P77" s="45"/>
      <c r="Q77" s="75">
        <v>32.125</v>
      </c>
      <c r="R77" s="75">
        <v>42.125</v>
      </c>
    </row>
    <row r="78" spans="1:18" ht="23.25" customHeight="1">
      <c r="A78" s="19">
        <v>76</v>
      </c>
      <c r="B78" s="19">
        <v>179778</v>
      </c>
      <c r="C78" s="19" t="s">
        <v>193</v>
      </c>
      <c r="D78" s="19" t="s">
        <v>194</v>
      </c>
      <c r="E78" s="23" t="s">
        <v>189</v>
      </c>
      <c r="F78" s="78">
        <v>59.333333333333336</v>
      </c>
      <c r="G78" s="45"/>
      <c r="H78" s="45" t="s">
        <v>195</v>
      </c>
      <c r="I78" s="45" t="s">
        <v>35</v>
      </c>
      <c r="J78" s="45">
        <v>10</v>
      </c>
      <c r="K78" s="45"/>
      <c r="L78" s="45" t="s">
        <v>195</v>
      </c>
      <c r="M78" s="14"/>
      <c r="N78" s="26" t="s">
        <v>195</v>
      </c>
      <c r="O78" s="75">
        <v>69.333333333333343</v>
      </c>
      <c r="P78" s="45"/>
      <c r="Q78" s="75">
        <v>59.333333333333336</v>
      </c>
      <c r="R78" s="75">
        <v>69.333333333333343</v>
      </c>
    </row>
  </sheetData>
  <dataValidations count="2">
    <dataValidation type="list" allowBlank="1" sqref="E3:E78">
      <formula1>$E$812:$E$917</formula1>
    </dataValidation>
    <dataValidation type="list" errorStyle="information" allowBlank="1" showInputMessage="1" showErrorMessage="1" error="Επιλέξτε ένα δήμο ή κενό." sqref="M3:M78">
      <formula1>$S$812:$S$840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"/>
  <sheetViews>
    <sheetView topLeftCell="D1" workbookViewId="0">
      <selection activeCell="R2" sqref="Q2:R2"/>
    </sheetView>
  </sheetViews>
  <sheetFormatPr defaultRowHeight="15"/>
  <cols>
    <col min="3" max="3" width="11.28515625" customWidth="1"/>
    <col min="6" max="6" width="12.140625" customWidth="1"/>
    <col min="7" max="7" width="14.28515625" customWidth="1"/>
    <col min="9" max="9" width="13.28515625" customWidth="1"/>
    <col min="14" max="14" width="13.85546875" customWidth="1"/>
    <col min="16" max="16" width="14" customWidth="1"/>
    <col min="17" max="17" width="13.140625" customWidth="1"/>
    <col min="18" max="18" width="14.28515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4">
        <v>229630</v>
      </c>
      <c r="C3" s="15" t="s">
        <v>454</v>
      </c>
      <c r="D3" s="15" t="s">
        <v>455</v>
      </c>
      <c r="E3" s="16" t="s">
        <v>204</v>
      </c>
      <c r="F3" s="66">
        <v>30.375</v>
      </c>
      <c r="G3" s="28" t="s">
        <v>36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/>
      <c r="O3" s="49">
        <v>44.375</v>
      </c>
      <c r="P3" s="28"/>
      <c r="Q3" s="66">
        <v>30.375</v>
      </c>
      <c r="R3" s="66">
        <v>44.375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C27" workbookViewId="0">
      <selection activeCell="R33" sqref="R33"/>
    </sheetView>
  </sheetViews>
  <sheetFormatPr defaultRowHeight="15"/>
  <cols>
    <col min="3" max="3" width="14.140625" customWidth="1"/>
    <col min="4" max="4" width="14.5703125" customWidth="1"/>
    <col min="5" max="5" width="14.85546875" style="47" customWidth="1"/>
    <col min="6" max="6" width="13" customWidth="1"/>
    <col min="7" max="7" width="13.7109375" customWidth="1"/>
    <col min="9" max="9" width="12.5703125" customWidth="1"/>
    <col min="11" max="11" width="11.7109375" customWidth="1"/>
    <col min="14" max="14" width="13" customWidth="1"/>
    <col min="16" max="16" width="14" style="47" customWidth="1"/>
    <col min="17" max="17" width="12.7109375" customWidth="1"/>
    <col min="18" max="18" width="13.71093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3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30" customHeight="1">
      <c r="A3" s="28">
        <v>1</v>
      </c>
      <c r="B3" s="28">
        <v>187832</v>
      </c>
      <c r="C3" s="28" t="s">
        <v>456</v>
      </c>
      <c r="D3" s="28" t="s">
        <v>75</v>
      </c>
      <c r="E3" s="30" t="s">
        <v>71</v>
      </c>
      <c r="F3" s="66">
        <v>40.833333333333336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 t="s">
        <v>195</v>
      </c>
      <c r="M3" s="28"/>
      <c r="N3" s="28"/>
      <c r="O3" s="66">
        <v>54.833333333333336</v>
      </c>
      <c r="P3" s="30"/>
      <c r="Q3" s="66">
        <v>40.833333333333336</v>
      </c>
      <c r="R3" s="66">
        <v>54.833333333333336</v>
      </c>
    </row>
    <row r="4" spans="1:18" ht="30" customHeight="1">
      <c r="A4" s="28">
        <v>2</v>
      </c>
      <c r="B4" s="28">
        <v>200285</v>
      </c>
      <c r="C4" s="28" t="s">
        <v>456</v>
      </c>
      <c r="D4" s="28" t="s">
        <v>457</v>
      </c>
      <c r="E4" s="30" t="s">
        <v>50</v>
      </c>
      <c r="F4" s="66">
        <v>28.25</v>
      </c>
      <c r="G4" s="28" t="s">
        <v>30</v>
      </c>
      <c r="H4" s="28">
        <v>4</v>
      </c>
      <c r="I4" s="28" t="s">
        <v>30</v>
      </c>
      <c r="J4" s="28">
        <v>10</v>
      </c>
      <c r="K4" s="28"/>
      <c r="L4" s="28" t="s">
        <v>195</v>
      </c>
      <c r="M4" s="28"/>
      <c r="N4" s="28"/>
      <c r="O4" s="66">
        <v>42.25</v>
      </c>
      <c r="P4" s="30"/>
      <c r="Q4" s="66">
        <v>28.25</v>
      </c>
      <c r="R4" s="66">
        <v>42.25</v>
      </c>
    </row>
    <row r="5" spans="1:18" ht="25.5" customHeight="1">
      <c r="A5" s="28">
        <v>3</v>
      </c>
      <c r="B5" s="28">
        <v>215343</v>
      </c>
      <c r="C5" s="28" t="s">
        <v>458</v>
      </c>
      <c r="D5" s="28" t="s">
        <v>161</v>
      </c>
      <c r="E5" s="30" t="s">
        <v>91</v>
      </c>
      <c r="F5" s="66">
        <v>35.25</v>
      </c>
      <c r="G5" s="30" t="s">
        <v>282</v>
      </c>
      <c r="H5" s="28">
        <v>4</v>
      </c>
      <c r="I5" s="28" t="s">
        <v>30</v>
      </c>
      <c r="J5" s="28">
        <v>10</v>
      </c>
      <c r="K5" s="28"/>
      <c r="L5" s="28" t="s">
        <v>195</v>
      </c>
      <c r="M5" s="28"/>
      <c r="N5" s="28"/>
      <c r="O5" s="66">
        <v>49.25</v>
      </c>
      <c r="P5" s="30"/>
      <c r="Q5" s="66">
        <v>35.25</v>
      </c>
      <c r="R5" s="66">
        <v>49.25</v>
      </c>
    </row>
    <row r="6" spans="1:18" ht="30.75" customHeight="1">
      <c r="A6" s="28">
        <v>4</v>
      </c>
      <c r="B6" s="28">
        <v>182006</v>
      </c>
      <c r="C6" s="28" t="s">
        <v>459</v>
      </c>
      <c r="D6" s="28" t="s">
        <v>60</v>
      </c>
      <c r="E6" s="30" t="s">
        <v>204</v>
      </c>
      <c r="F6" s="66">
        <v>56</v>
      </c>
      <c r="G6" s="28" t="s">
        <v>30</v>
      </c>
      <c r="H6" s="28">
        <v>4</v>
      </c>
      <c r="I6" s="28" t="s">
        <v>30</v>
      </c>
      <c r="J6" s="28">
        <v>10</v>
      </c>
      <c r="K6" s="28"/>
      <c r="L6" s="28" t="s">
        <v>195</v>
      </c>
      <c r="M6" s="28"/>
      <c r="N6" s="28"/>
      <c r="O6" s="66">
        <v>70</v>
      </c>
      <c r="P6" s="30"/>
      <c r="Q6" s="66">
        <v>56</v>
      </c>
      <c r="R6" s="66">
        <v>70</v>
      </c>
    </row>
    <row r="7" spans="1:18" ht="28.5" customHeight="1">
      <c r="A7" s="28">
        <v>5</v>
      </c>
      <c r="B7" s="28">
        <v>187919</v>
      </c>
      <c r="C7" s="28" t="s">
        <v>460</v>
      </c>
      <c r="D7" s="28" t="s">
        <v>363</v>
      </c>
      <c r="E7" s="30" t="s">
        <v>71</v>
      </c>
      <c r="F7" s="66">
        <v>52.333333333333336</v>
      </c>
      <c r="G7" s="28" t="s">
        <v>30</v>
      </c>
      <c r="H7" s="28">
        <v>4</v>
      </c>
      <c r="I7" s="28" t="s">
        <v>30</v>
      </c>
      <c r="J7" s="28">
        <v>10</v>
      </c>
      <c r="K7" s="28"/>
      <c r="L7" s="28" t="s">
        <v>195</v>
      </c>
      <c r="M7" s="28"/>
      <c r="N7" s="28"/>
      <c r="O7" s="66">
        <v>66.333333333333343</v>
      </c>
      <c r="P7" s="30"/>
      <c r="Q7" s="66">
        <v>52.333333333333336</v>
      </c>
      <c r="R7" s="66">
        <v>66.333333333333343</v>
      </c>
    </row>
    <row r="8" spans="1:18" ht="29.25" customHeight="1">
      <c r="A8" s="28">
        <v>6</v>
      </c>
      <c r="B8" s="28">
        <v>200347</v>
      </c>
      <c r="C8" s="28" t="s">
        <v>461</v>
      </c>
      <c r="D8" s="28" t="s">
        <v>161</v>
      </c>
      <c r="E8" s="30" t="s">
        <v>462</v>
      </c>
      <c r="F8" s="66">
        <v>41</v>
      </c>
      <c r="G8" s="28" t="s">
        <v>30</v>
      </c>
      <c r="H8" s="28">
        <v>4</v>
      </c>
      <c r="I8" s="30" t="s">
        <v>282</v>
      </c>
      <c r="J8" s="28">
        <v>10</v>
      </c>
      <c r="K8" s="28" t="s">
        <v>30</v>
      </c>
      <c r="L8" s="28">
        <v>2</v>
      </c>
      <c r="M8" s="28"/>
      <c r="N8" s="28"/>
      <c r="O8" s="66">
        <v>57</v>
      </c>
      <c r="P8" s="30"/>
      <c r="Q8" s="66">
        <v>41</v>
      </c>
      <c r="R8" s="66">
        <v>57</v>
      </c>
    </row>
    <row r="9" spans="1:18" ht="29.25" customHeight="1">
      <c r="A9" s="28">
        <v>7</v>
      </c>
      <c r="B9" s="28">
        <v>190826</v>
      </c>
      <c r="C9" s="28" t="s">
        <v>436</v>
      </c>
      <c r="D9" s="28" t="s">
        <v>49</v>
      </c>
      <c r="E9" s="30" t="s">
        <v>76</v>
      </c>
      <c r="F9" s="66">
        <v>44</v>
      </c>
      <c r="G9" s="28"/>
      <c r="H9" s="28" t="s">
        <v>195</v>
      </c>
      <c r="I9" s="28"/>
      <c r="J9" s="28" t="s">
        <v>195</v>
      </c>
      <c r="K9" s="28"/>
      <c r="L9" s="28" t="s">
        <v>195</v>
      </c>
      <c r="M9" s="28"/>
      <c r="N9" s="28"/>
      <c r="O9" s="66">
        <v>44</v>
      </c>
      <c r="P9" s="30"/>
      <c r="Q9" s="66">
        <v>44</v>
      </c>
      <c r="R9" s="66">
        <v>44</v>
      </c>
    </row>
    <row r="10" spans="1:18" ht="30.75" customHeight="1">
      <c r="A10" s="28">
        <v>8</v>
      </c>
      <c r="B10" s="28">
        <v>205701</v>
      </c>
      <c r="C10" s="28" t="s">
        <v>463</v>
      </c>
      <c r="D10" s="28" t="s">
        <v>99</v>
      </c>
      <c r="E10" s="30" t="s">
        <v>26</v>
      </c>
      <c r="F10" s="66">
        <v>46.125</v>
      </c>
      <c r="G10" s="28" t="s">
        <v>34</v>
      </c>
      <c r="H10" s="28">
        <v>4</v>
      </c>
      <c r="I10" s="28"/>
      <c r="J10" s="28" t="s">
        <v>195</v>
      </c>
      <c r="K10" s="28"/>
      <c r="L10" s="28" t="s">
        <v>195</v>
      </c>
      <c r="M10" s="28"/>
      <c r="N10" s="28"/>
      <c r="O10" s="66">
        <v>50.125</v>
      </c>
      <c r="P10" s="30"/>
      <c r="Q10" s="66">
        <v>46.125</v>
      </c>
      <c r="R10" s="66">
        <v>50.125</v>
      </c>
    </row>
    <row r="11" spans="1:18" ht="33.75" customHeight="1">
      <c r="A11" s="28">
        <v>9</v>
      </c>
      <c r="B11" s="28">
        <v>210871</v>
      </c>
      <c r="C11" s="28" t="s">
        <v>464</v>
      </c>
      <c r="D11" s="28" t="s">
        <v>457</v>
      </c>
      <c r="E11" s="30" t="s">
        <v>316</v>
      </c>
      <c r="F11" s="66">
        <v>44.25</v>
      </c>
      <c r="G11" s="28" t="s">
        <v>30</v>
      </c>
      <c r="H11" s="28">
        <v>4</v>
      </c>
      <c r="I11" s="28" t="s">
        <v>30</v>
      </c>
      <c r="J11" s="28">
        <v>10</v>
      </c>
      <c r="K11" s="28"/>
      <c r="L11" s="28" t="s">
        <v>195</v>
      </c>
      <c r="M11" s="28"/>
      <c r="N11" s="28"/>
      <c r="O11" s="66">
        <v>58.25</v>
      </c>
      <c r="P11" s="30"/>
      <c r="Q11" s="66">
        <v>44.25</v>
      </c>
      <c r="R11" s="66">
        <v>58.25</v>
      </c>
    </row>
    <row r="12" spans="1:18" ht="32.25" customHeight="1">
      <c r="A12" s="28">
        <v>10</v>
      </c>
      <c r="B12" s="28">
        <v>190853</v>
      </c>
      <c r="C12" s="28" t="s">
        <v>465</v>
      </c>
      <c r="D12" s="28" t="s">
        <v>466</v>
      </c>
      <c r="E12" s="30" t="s">
        <v>292</v>
      </c>
      <c r="F12" s="66">
        <v>42</v>
      </c>
      <c r="G12" s="28" t="s">
        <v>30</v>
      </c>
      <c r="H12" s="28">
        <v>4</v>
      </c>
      <c r="I12" s="28" t="s">
        <v>30</v>
      </c>
      <c r="J12" s="28">
        <v>10</v>
      </c>
      <c r="K12" s="28"/>
      <c r="L12" s="28" t="s">
        <v>195</v>
      </c>
      <c r="M12" s="28"/>
      <c r="N12" s="28"/>
      <c r="O12" s="66">
        <v>56</v>
      </c>
      <c r="P12" s="30"/>
      <c r="Q12" s="66">
        <v>42</v>
      </c>
      <c r="R12" s="66">
        <v>56</v>
      </c>
    </row>
    <row r="13" spans="1:18" ht="33" customHeight="1">
      <c r="A13" s="28">
        <v>11</v>
      </c>
      <c r="B13" s="28">
        <v>169082</v>
      </c>
      <c r="C13" s="28" t="s">
        <v>467</v>
      </c>
      <c r="D13" s="28" t="s">
        <v>161</v>
      </c>
      <c r="E13" s="30" t="s">
        <v>181</v>
      </c>
      <c r="F13" s="66">
        <v>51.166666666666664</v>
      </c>
      <c r="G13" s="28" t="s">
        <v>30</v>
      </c>
      <c r="H13" s="28">
        <v>4</v>
      </c>
      <c r="I13" s="28"/>
      <c r="J13" s="28" t="s">
        <v>195</v>
      </c>
      <c r="K13" s="28"/>
      <c r="L13" s="28" t="s">
        <v>195</v>
      </c>
      <c r="M13" s="28"/>
      <c r="N13" s="28"/>
      <c r="O13" s="66">
        <v>55.166666666666664</v>
      </c>
      <c r="P13" s="30"/>
      <c r="Q13" s="66">
        <v>51.166666666666664</v>
      </c>
      <c r="R13" s="66">
        <v>55.166666666666664</v>
      </c>
    </row>
    <row r="14" spans="1:18" ht="32.25" customHeight="1">
      <c r="A14" s="28">
        <v>12</v>
      </c>
      <c r="B14" s="28">
        <v>199899</v>
      </c>
      <c r="C14" s="28" t="s">
        <v>468</v>
      </c>
      <c r="D14" s="28" t="s">
        <v>270</v>
      </c>
      <c r="E14" s="30" t="s">
        <v>181</v>
      </c>
      <c r="F14" s="66">
        <v>38.5</v>
      </c>
      <c r="G14" s="28" t="s">
        <v>35</v>
      </c>
      <c r="H14" s="28">
        <v>4</v>
      </c>
      <c r="I14" s="28" t="s">
        <v>35</v>
      </c>
      <c r="J14" s="28">
        <v>10</v>
      </c>
      <c r="K14" s="28"/>
      <c r="L14" s="28" t="s">
        <v>195</v>
      </c>
      <c r="M14" s="28"/>
      <c r="N14" s="28"/>
      <c r="O14" s="66">
        <v>52.5</v>
      </c>
      <c r="P14" s="30"/>
      <c r="Q14" s="66">
        <v>38.5</v>
      </c>
      <c r="R14" s="66">
        <v>52.5</v>
      </c>
    </row>
    <row r="15" spans="1:18" ht="29.25" customHeight="1">
      <c r="A15" s="28">
        <v>13</v>
      </c>
      <c r="B15" s="28">
        <v>205343</v>
      </c>
      <c r="C15" s="28" t="s">
        <v>469</v>
      </c>
      <c r="D15" s="28" t="s">
        <v>470</v>
      </c>
      <c r="E15" s="30" t="s">
        <v>71</v>
      </c>
      <c r="F15" s="66">
        <v>37.75</v>
      </c>
      <c r="G15" s="28" t="s">
        <v>30</v>
      </c>
      <c r="H15" s="28">
        <v>4</v>
      </c>
      <c r="I15" s="28" t="s">
        <v>30</v>
      </c>
      <c r="J15" s="28">
        <v>10</v>
      </c>
      <c r="K15" s="28"/>
      <c r="L15" s="28" t="s">
        <v>195</v>
      </c>
      <c r="M15" s="28"/>
      <c r="N15" s="28"/>
      <c r="O15" s="66">
        <v>51.75</v>
      </c>
      <c r="P15" s="30"/>
      <c r="Q15" s="66">
        <v>37.75</v>
      </c>
      <c r="R15" s="66">
        <v>51.75</v>
      </c>
    </row>
    <row r="16" spans="1:18" ht="30.75" customHeight="1">
      <c r="A16" s="28">
        <v>14</v>
      </c>
      <c r="B16" s="28">
        <v>205369</v>
      </c>
      <c r="C16" s="28" t="s">
        <v>471</v>
      </c>
      <c r="D16" s="28" t="s">
        <v>19</v>
      </c>
      <c r="E16" s="30" t="s">
        <v>289</v>
      </c>
      <c r="F16" s="66">
        <v>37</v>
      </c>
      <c r="G16" s="28" t="s">
        <v>30</v>
      </c>
      <c r="H16" s="28">
        <v>4</v>
      </c>
      <c r="I16" s="28"/>
      <c r="J16" s="28" t="s">
        <v>195</v>
      </c>
      <c r="K16" s="28"/>
      <c r="L16" s="28" t="s">
        <v>195</v>
      </c>
      <c r="M16" s="28"/>
      <c r="N16" s="28"/>
      <c r="O16" s="66">
        <v>41</v>
      </c>
      <c r="P16" s="30"/>
      <c r="Q16" s="66">
        <v>37</v>
      </c>
      <c r="R16" s="66">
        <v>41</v>
      </c>
    </row>
    <row r="17" spans="1:18" ht="29.25" customHeight="1">
      <c r="A17" s="28">
        <v>15</v>
      </c>
      <c r="B17" s="28">
        <v>216157</v>
      </c>
      <c r="C17" s="28" t="s">
        <v>472</v>
      </c>
      <c r="D17" s="28" t="s">
        <v>296</v>
      </c>
      <c r="E17" s="30" t="s">
        <v>289</v>
      </c>
      <c r="F17" s="66">
        <v>42.625</v>
      </c>
      <c r="G17" s="28" t="s">
        <v>282</v>
      </c>
      <c r="H17" s="28">
        <v>4</v>
      </c>
      <c r="I17" s="28"/>
      <c r="J17" s="28" t="s">
        <v>195</v>
      </c>
      <c r="K17" s="28"/>
      <c r="L17" s="28" t="s">
        <v>195</v>
      </c>
      <c r="M17" s="28"/>
      <c r="N17" s="28"/>
      <c r="O17" s="66">
        <v>46.625</v>
      </c>
      <c r="P17" s="30"/>
      <c r="Q17" s="66">
        <v>42.625</v>
      </c>
      <c r="R17" s="66">
        <v>46.625</v>
      </c>
    </row>
    <row r="18" spans="1:18" ht="33.75" customHeight="1">
      <c r="A18" s="28">
        <v>16</v>
      </c>
      <c r="B18" s="28">
        <v>178159</v>
      </c>
      <c r="C18" s="28" t="s">
        <v>473</v>
      </c>
      <c r="D18" s="28" t="s">
        <v>28</v>
      </c>
      <c r="E18" s="30" t="s">
        <v>181</v>
      </c>
      <c r="F18" s="66">
        <v>66.5</v>
      </c>
      <c r="G18" s="28" t="s">
        <v>30</v>
      </c>
      <c r="H18" s="28">
        <v>4</v>
      </c>
      <c r="I18" s="28" t="s">
        <v>30</v>
      </c>
      <c r="J18" s="28">
        <v>10</v>
      </c>
      <c r="K18" s="28"/>
      <c r="L18" s="28" t="s">
        <v>195</v>
      </c>
      <c r="M18" s="28"/>
      <c r="N18" s="28"/>
      <c r="O18" s="66">
        <v>80.5</v>
      </c>
      <c r="P18" s="30" t="s">
        <v>37</v>
      </c>
      <c r="Q18" s="66">
        <v>66.5</v>
      </c>
      <c r="R18" s="66">
        <v>80.5</v>
      </c>
    </row>
    <row r="19" spans="1:18" ht="26.25">
      <c r="A19" s="28">
        <v>17</v>
      </c>
      <c r="B19" s="28">
        <v>205445</v>
      </c>
      <c r="C19" s="28" t="s">
        <v>474</v>
      </c>
      <c r="D19" s="28" t="s">
        <v>191</v>
      </c>
      <c r="E19" s="30" t="s">
        <v>322</v>
      </c>
      <c r="F19" s="66">
        <v>55.125</v>
      </c>
      <c r="G19" s="28" t="s">
        <v>34</v>
      </c>
      <c r="H19" s="28">
        <v>4</v>
      </c>
      <c r="I19" s="28" t="s">
        <v>31</v>
      </c>
      <c r="J19" s="28">
        <v>10</v>
      </c>
      <c r="K19" s="28"/>
      <c r="L19" s="28" t="s">
        <v>195</v>
      </c>
      <c r="M19" s="28"/>
      <c r="N19" s="28"/>
      <c r="O19" s="66">
        <v>69.125</v>
      </c>
      <c r="P19" s="30"/>
      <c r="Q19" s="66">
        <v>55.125</v>
      </c>
      <c r="R19" s="66">
        <v>69.125</v>
      </c>
    </row>
    <row r="20" spans="1:18" ht="30.75" customHeight="1">
      <c r="A20" s="28">
        <v>18</v>
      </c>
      <c r="B20" s="28">
        <v>209198</v>
      </c>
      <c r="C20" s="28" t="s">
        <v>475</v>
      </c>
      <c r="D20" s="28" t="s">
        <v>296</v>
      </c>
      <c r="E20" s="30" t="s">
        <v>26</v>
      </c>
      <c r="F20" s="66">
        <v>36.75</v>
      </c>
      <c r="G20" s="28"/>
      <c r="H20" s="28" t="s">
        <v>195</v>
      </c>
      <c r="I20" s="28" t="s">
        <v>31</v>
      </c>
      <c r="J20" s="28">
        <v>10</v>
      </c>
      <c r="K20" s="28"/>
      <c r="L20" s="28" t="s">
        <v>195</v>
      </c>
      <c r="M20" s="28"/>
      <c r="N20" s="28"/>
      <c r="O20" s="66">
        <v>46.75</v>
      </c>
      <c r="P20" s="30"/>
      <c r="Q20" s="66">
        <v>36.75</v>
      </c>
      <c r="R20" s="66">
        <v>46.75</v>
      </c>
    </row>
    <row r="21" spans="1:18" ht="32.25" customHeight="1">
      <c r="A21" s="28">
        <v>19</v>
      </c>
      <c r="B21" s="28">
        <v>200937</v>
      </c>
      <c r="C21" s="28" t="s">
        <v>476</v>
      </c>
      <c r="D21" s="28" t="s">
        <v>233</v>
      </c>
      <c r="E21" s="30" t="s">
        <v>42</v>
      </c>
      <c r="F21" s="66">
        <v>24.75</v>
      </c>
      <c r="G21" s="28"/>
      <c r="H21" s="28" t="s">
        <v>195</v>
      </c>
      <c r="I21" s="28"/>
      <c r="J21" s="28" t="s">
        <v>195</v>
      </c>
      <c r="K21" s="28"/>
      <c r="L21" s="28" t="s">
        <v>195</v>
      </c>
      <c r="M21" s="28"/>
      <c r="N21" s="28"/>
      <c r="O21" s="66">
        <v>24.75</v>
      </c>
      <c r="P21" s="30"/>
      <c r="Q21" s="66">
        <v>24.75</v>
      </c>
      <c r="R21" s="66">
        <v>24.75</v>
      </c>
    </row>
    <row r="22" spans="1:18" ht="28.5" customHeight="1">
      <c r="A22" s="28">
        <v>20</v>
      </c>
      <c r="B22" s="28">
        <v>215738</v>
      </c>
      <c r="C22" s="28" t="s">
        <v>454</v>
      </c>
      <c r="D22" s="28" t="s">
        <v>161</v>
      </c>
      <c r="E22" s="30" t="s">
        <v>289</v>
      </c>
      <c r="F22" s="66">
        <v>31.375</v>
      </c>
      <c r="G22" s="30" t="s">
        <v>282</v>
      </c>
      <c r="H22" s="28">
        <v>4</v>
      </c>
      <c r="I22" s="28" t="s">
        <v>30</v>
      </c>
      <c r="J22" s="28">
        <v>10</v>
      </c>
      <c r="K22" s="28" t="s">
        <v>30</v>
      </c>
      <c r="L22" s="28">
        <v>2</v>
      </c>
      <c r="M22" s="28"/>
      <c r="N22" s="28"/>
      <c r="O22" s="66">
        <v>47.375</v>
      </c>
      <c r="P22" s="30"/>
      <c r="Q22" s="66">
        <v>31.375</v>
      </c>
      <c r="R22" s="66">
        <v>47.375</v>
      </c>
    </row>
    <row r="23" spans="1:18" ht="30.75" customHeight="1">
      <c r="A23" s="28">
        <v>21</v>
      </c>
      <c r="B23" s="28">
        <v>188171</v>
      </c>
      <c r="C23" s="28" t="s">
        <v>477</v>
      </c>
      <c r="D23" s="28" t="s">
        <v>457</v>
      </c>
      <c r="E23" s="30" t="s">
        <v>71</v>
      </c>
      <c r="F23" s="66">
        <v>49.5</v>
      </c>
      <c r="G23" s="28" t="s">
        <v>30</v>
      </c>
      <c r="H23" s="28">
        <v>4</v>
      </c>
      <c r="I23" s="28" t="s">
        <v>30</v>
      </c>
      <c r="J23" s="28">
        <v>10</v>
      </c>
      <c r="K23" s="28"/>
      <c r="L23" s="28" t="s">
        <v>195</v>
      </c>
      <c r="M23" s="28"/>
      <c r="N23" s="28"/>
      <c r="O23" s="66">
        <v>63.5</v>
      </c>
      <c r="P23" s="30"/>
      <c r="Q23" s="66">
        <v>49.5</v>
      </c>
      <c r="R23" s="66">
        <v>63.5</v>
      </c>
    </row>
    <row r="24" spans="1:18" ht="28.5" customHeight="1">
      <c r="A24" s="28">
        <v>22</v>
      </c>
      <c r="B24" s="28">
        <v>191000</v>
      </c>
      <c r="C24" s="28" t="s">
        <v>478</v>
      </c>
      <c r="D24" s="28" t="s">
        <v>161</v>
      </c>
      <c r="E24" s="30" t="s">
        <v>76</v>
      </c>
      <c r="F24" s="66">
        <v>43.333333333333336</v>
      </c>
      <c r="G24" s="28" t="s">
        <v>30</v>
      </c>
      <c r="H24" s="28">
        <v>4</v>
      </c>
      <c r="I24" s="28" t="s">
        <v>30</v>
      </c>
      <c r="J24" s="28">
        <v>10</v>
      </c>
      <c r="K24" s="28"/>
      <c r="L24" s="28" t="s">
        <v>195</v>
      </c>
      <c r="M24" s="28"/>
      <c r="N24" s="28"/>
      <c r="O24" s="66">
        <v>57.333333333333336</v>
      </c>
      <c r="P24" s="30"/>
      <c r="Q24" s="66">
        <v>43.333333333333336</v>
      </c>
      <c r="R24" s="66">
        <v>57.333333333333336</v>
      </c>
    </row>
    <row r="25" spans="1:18" ht="28.5" customHeight="1">
      <c r="A25" s="28">
        <v>23</v>
      </c>
      <c r="B25" s="28">
        <v>187803</v>
      </c>
      <c r="C25" s="28" t="s">
        <v>479</v>
      </c>
      <c r="D25" s="28" t="s">
        <v>325</v>
      </c>
      <c r="E25" s="30" t="s">
        <v>84</v>
      </c>
      <c r="F25" s="66">
        <v>42.166666666666664</v>
      </c>
      <c r="G25" s="28" t="s">
        <v>30</v>
      </c>
      <c r="H25" s="28">
        <v>4</v>
      </c>
      <c r="I25" s="28" t="s">
        <v>30</v>
      </c>
      <c r="J25" s="28">
        <v>10</v>
      </c>
      <c r="K25" s="28"/>
      <c r="L25" s="28" t="s">
        <v>195</v>
      </c>
      <c r="M25" s="28"/>
      <c r="N25" s="28"/>
      <c r="O25" s="66">
        <v>56.166666666666664</v>
      </c>
      <c r="P25" s="30"/>
      <c r="Q25" s="66">
        <v>42.166666666666664</v>
      </c>
      <c r="R25" s="66">
        <v>56.166666666666664</v>
      </c>
    </row>
    <row r="26" spans="1:18" ht="30.75" customHeight="1">
      <c r="A26" s="28">
        <v>24</v>
      </c>
      <c r="B26" s="28">
        <v>188234</v>
      </c>
      <c r="C26" s="28" t="s">
        <v>480</v>
      </c>
      <c r="D26" s="28" t="s">
        <v>455</v>
      </c>
      <c r="E26" s="30" t="s">
        <v>162</v>
      </c>
      <c r="F26" s="66">
        <v>63.5</v>
      </c>
      <c r="G26" s="28" t="s">
        <v>30</v>
      </c>
      <c r="H26" s="28">
        <v>4</v>
      </c>
      <c r="I26" s="28"/>
      <c r="J26" s="28" t="s">
        <v>195</v>
      </c>
      <c r="K26" s="28"/>
      <c r="L26" s="28" t="s">
        <v>195</v>
      </c>
      <c r="M26" s="28"/>
      <c r="N26" s="28"/>
      <c r="O26" s="66">
        <v>67.5</v>
      </c>
      <c r="P26" s="30" t="s">
        <v>37</v>
      </c>
      <c r="Q26" s="66">
        <v>63.5</v>
      </c>
      <c r="R26" s="66">
        <v>67.5</v>
      </c>
    </row>
    <row r="27" spans="1:18" ht="27" customHeight="1">
      <c r="A27" s="28">
        <v>25</v>
      </c>
      <c r="B27" s="28">
        <v>200243</v>
      </c>
      <c r="C27" s="28" t="s">
        <v>481</v>
      </c>
      <c r="D27" s="28" t="s">
        <v>60</v>
      </c>
      <c r="E27" s="30" t="s">
        <v>76</v>
      </c>
      <c r="F27" s="66">
        <v>41</v>
      </c>
      <c r="G27" s="28" t="s">
        <v>30</v>
      </c>
      <c r="H27" s="28">
        <v>4</v>
      </c>
      <c r="I27" s="28" t="s">
        <v>30</v>
      </c>
      <c r="J27" s="28">
        <v>10</v>
      </c>
      <c r="K27" s="28"/>
      <c r="L27" s="28" t="s">
        <v>195</v>
      </c>
      <c r="M27" s="28"/>
      <c r="N27" s="28"/>
      <c r="O27" s="66">
        <v>55</v>
      </c>
      <c r="P27" s="30"/>
      <c r="Q27" s="66">
        <v>41</v>
      </c>
      <c r="R27" s="66">
        <v>55</v>
      </c>
    </row>
    <row r="28" spans="1:18" ht="27" customHeight="1">
      <c r="A28" s="28">
        <v>26</v>
      </c>
      <c r="B28" s="28">
        <v>211120</v>
      </c>
      <c r="C28" s="28" t="s">
        <v>482</v>
      </c>
      <c r="D28" s="28" t="s">
        <v>144</v>
      </c>
      <c r="E28" s="30" t="s">
        <v>257</v>
      </c>
      <c r="F28" s="66">
        <v>35.375</v>
      </c>
      <c r="G28" s="28" t="s">
        <v>35</v>
      </c>
      <c r="H28" s="28">
        <v>4</v>
      </c>
      <c r="I28" s="28" t="s">
        <v>30</v>
      </c>
      <c r="J28" s="28">
        <v>10</v>
      </c>
      <c r="K28" s="28"/>
      <c r="L28" s="28" t="s">
        <v>195</v>
      </c>
      <c r="M28" s="28"/>
      <c r="N28" s="28"/>
      <c r="O28" s="66">
        <v>49.375</v>
      </c>
      <c r="P28" s="30"/>
      <c r="Q28" s="66">
        <v>35.375</v>
      </c>
      <c r="R28" s="66">
        <v>49.375</v>
      </c>
    </row>
    <row r="29" spans="1:18" ht="26.25">
      <c r="A29" s="28">
        <v>27</v>
      </c>
      <c r="B29" s="28">
        <v>205418</v>
      </c>
      <c r="C29" s="28" t="s">
        <v>483</v>
      </c>
      <c r="D29" s="28" t="s">
        <v>484</v>
      </c>
      <c r="E29" s="30" t="s">
        <v>189</v>
      </c>
      <c r="F29" s="66">
        <v>52.125</v>
      </c>
      <c r="G29" s="28" t="s">
        <v>30</v>
      </c>
      <c r="H29" s="28">
        <v>4</v>
      </c>
      <c r="I29" s="28"/>
      <c r="J29" s="28" t="s">
        <v>195</v>
      </c>
      <c r="K29" s="28"/>
      <c r="L29" s="28" t="s">
        <v>195</v>
      </c>
      <c r="M29" s="28"/>
      <c r="N29" s="28"/>
      <c r="O29" s="66">
        <v>56.125</v>
      </c>
      <c r="P29" s="30" t="s">
        <v>37</v>
      </c>
      <c r="Q29" s="66">
        <v>52.125</v>
      </c>
      <c r="R29" s="66">
        <v>56.125</v>
      </c>
    </row>
    <row r="30" spans="1:18" ht="26.25">
      <c r="A30" s="28">
        <v>28</v>
      </c>
      <c r="B30" s="28">
        <v>215664</v>
      </c>
      <c r="C30" s="28" t="s">
        <v>485</v>
      </c>
      <c r="D30" s="28" t="s">
        <v>22</v>
      </c>
      <c r="E30" s="30" t="s">
        <v>189</v>
      </c>
      <c r="F30" s="66">
        <v>54</v>
      </c>
      <c r="G30" s="28"/>
      <c r="H30" s="28" t="s">
        <v>195</v>
      </c>
      <c r="I30" s="28"/>
      <c r="J30" s="28" t="s">
        <v>195</v>
      </c>
      <c r="K30" s="28"/>
      <c r="L30" s="28" t="s">
        <v>195</v>
      </c>
      <c r="M30" s="28"/>
      <c r="N30" s="28"/>
      <c r="O30" s="66">
        <v>54</v>
      </c>
      <c r="P30" s="30" t="s">
        <v>37</v>
      </c>
      <c r="Q30" s="66">
        <v>54</v>
      </c>
      <c r="R30" s="66">
        <v>54</v>
      </c>
    </row>
    <row r="31" spans="1:18" ht="26.25">
      <c r="A31" s="28">
        <v>29</v>
      </c>
      <c r="B31" s="28">
        <v>215739</v>
      </c>
      <c r="C31" s="28" t="s">
        <v>454</v>
      </c>
      <c r="D31" s="28" t="s">
        <v>347</v>
      </c>
      <c r="E31" s="30" t="s">
        <v>189</v>
      </c>
      <c r="F31" s="66">
        <v>34</v>
      </c>
      <c r="G31" s="28" t="s">
        <v>30</v>
      </c>
      <c r="H31" s="28">
        <v>4</v>
      </c>
      <c r="I31" s="28" t="s">
        <v>30</v>
      </c>
      <c r="J31" s="28">
        <v>10</v>
      </c>
      <c r="K31" s="28"/>
      <c r="L31" s="28" t="s">
        <v>195</v>
      </c>
      <c r="M31" s="28"/>
      <c r="N31" s="28"/>
      <c r="O31" s="66">
        <v>48</v>
      </c>
      <c r="P31" s="30" t="s">
        <v>39</v>
      </c>
      <c r="Q31" s="66">
        <v>34</v>
      </c>
      <c r="R31" s="66">
        <v>48</v>
      </c>
    </row>
    <row r="32" spans="1:18" ht="26.25">
      <c r="A32" s="28">
        <v>30</v>
      </c>
      <c r="B32" s="28">
        <v>209276</v>
      </c>
      <c r="C32" s="28" t="s">
        <v>486</v>
      </c>
      <c r="D32" s="28" t="s">
        <v>487</v>
      </c>
      <c r="E32" s="30" t="s">
        <v>189</v>
      </c>
      <c r="F32" s="66">
        <v>36.375</v>
      </c>
      <c r="G32" s="28" t="s">
        <v>30</v>
      </c>
      <c r="H32" s="28">
        <v>4</v>
      </c>
      <c r="I32" s="28" t="s">
        <v>30</v>
      </c>
      <c r="J32" s="28">
        <v>10</v>
      </c>
      <c r="K32" s="28"/>
      <c r="L32" s="28" t="s">
        <v>195</v>
      </c>
      <c r="M32" s="28"/>
      <c r="N32" s="28"/>
      <c r="O32" s="66">
        <v>50.375</v>
      </c>
      <c r="P32" s="30" t="s">
        <v>196</v>
      </c>
      <c r="Q32" s="66">
        <v>36.375</v>
      </c>
      <c r="R32" s="66">
        <v>50.375</v>
      </c>
    </row>
    <row r="33" spans="1:18" ht="26.25">
      <c r="A33" s="28">
        <v>31</v>
      </c>
      <c r="B33" s="28">
        <v>200259</v>
      </c>
      <c r="C33" s="28" t="s">
        <v>488</v>
      </c>
      <c r="D33" s="28" t="s">
        <v>161</v>
      </c>
      <c r="E33" s="30" t="s">
        <v>189</v>
      </c>
      <c r="F33" s="66">
        <v>38.5</v>
      </c>
      <c r="G33" s="28" t="s">
        <v>30</v>
      </c>
      <c r="H33" s="28">
        <v>4</v>
      </c>
      <c r="I33" s="28" t="s">
        <v>30</v>
      </c>
      <c r="J33" s="28">
        <v>10</v>
      </c>
      <c r="K33" s="28"/>
      <c r="L33" s="28" t="s">
        <v>195</v>
      </c>
      <c r="M33" s="28"/>
      <c r="N33" s="28"/>
      <c r="O33" s="66">
        <v>52.5</v>
      </c>
      <c r="P33" s="30" t="s">
        <v>39</v>
      </c>
      <c r="Q33" s="66">
        <v>38.5</v>
      </c>
      <c r="R33" s="66">
        <v>52.5</v>
      </c>
    </row>
    <row r="34" spans="1:18">
      <c r="A34" s="28">
        <v>32</v>
      </c>
      <c r="B34" s="28">
        <v>216873</v>
      </c>
      <c r="C34" s="28" t="s">
        <v>489</v>
      </c>
      <c r="D34" s="28" t="s">
        <v>191</v>
      </c>
      <c r="E34" s="30" t="s">
        <v>189</v>
      </c>
      <c r="F34" s="66">
        <v>34.625</v>
      </c>
      <c r="G34" s="28"/>
      <c r="H34" s="28" t="s">
        <v>195</v>
      </c>
      <c r="I34" s="28"/>
      <c r="J34" s="28" t="s">
        <v>195</v>
      </c>
      <c r="K34" s="28"/>
      <c r="L34" s="28" t="s">
        <v>195</v>
      </c>
      <c r="M34" s="28"/>
      <c r="N34" s="28"/>
      <c r="O34" s="66">
        <v>34.625</v>
      </c>
      <c r="P34" s="30"/>
      <c r="Q34" s="66">
        <v>34.625</v>
      </c>
      <c r="R34" s="66">
        <v>34.625</v>
      </c>
    </row>
    <row r="35" spans="1:18">
      <c r="A35" s="28">
        <v>33</v>
      </c>
      <c r="B35" s="28">
        <v>200319</v>
      </c>
      <c r="C35" s="28" t="s">
        <v>490</v>
      </c>
      <c r="D35" s="28" t="s">
        <v>302</v>
      </c>
      <c r="E35" s="30" t="s">
        <v>189</v>
      </c>
      <c r="F35" s="66">
        <v>28.333333333333336</v>
      </c>
      <c r="G35" s="28"/>
      <c r="H35" s="28" t="s">
        <v>195</v>
      </c>
      <c r="I35" s="28"/>
      <c r="J35" s="28" t="s">
        <v>195</v>
      </c>
      <c r="K35" s="28"/>
      <c r="L35" s="28" t="s">
        <v>195</v>
      </c>
      <c r="M35" s="28"/>
      <c r="N35" s="28"/>
      <c r="O35" s="66">
        <v>28.333333333333336</v>
      </c>
      <c r="P35" s="30"/>
      <c r="Q35" s="66">
        <v>28.333333333333336</v>
      </c>
      <c r="R35" s="66">
        <v>28.333333333333336</v>
      </c>
    </row>
    <row r="36" spans="1:18">
      <c r="A36" s="28">
        <v>34</v>
      </c>
      <c r="B36" s="28">
        <v>209026</v>
      </c>
      <c r="C36" s="28" t="s">
        <v>491</v>
      </c>
      <c r="D36" s="28" t="s">
        <v>161</v>
      </c>
      <c r="E36" s="30" t="s">
        <v>189</v>
      </c>
      <c r="F36" s="66">
        <v>36.75</v>
      </c>
      <c r="G36" s="28" t="s">
        <v>30</v>
      </c>
      <c r="H36" s="28">
        <v>4</v>
      </c>
      <c r="I36" s="28" t="s">
        <v>30</v>
      </c>
      <c r="J36" s="28">
        <v>10</v>
      </c>
      <c r="K36" s="28"/>
      <c r="L36" s="28" t="s">
        <v>195</v>
      </c>
      <c r="M36" s="28"/>
      <c r="N36" s="28"/>
      <c r="O36" s="66">
        <v>50.75</v>
      </c>
      <c r="P36" s="30"/>
      <c r="Q36" s="66">
        <v>36.75</v>
      </c>
      <c r="R36" s="66">
        <v>50.75</v>
      </c>
    </row>
    <row r="37" spans="1:18" ht="26.25">
      <c r="A37" s="28">
        <v>35</v>
      </c>
      <c r="B37" s="28">
        <v>216134</v>
      </c>
      <c r="C37" s="28" t="s">
        <v>492</v>
      </c>
      <c r="D37" s="28" t="s">
        <v>493</v>
      </c>
      <c r="E37" s="30" t="s">
        <v>189</v>
      </c>
      <c r="F37" s="66">
        <v>19.5</v>
      </c>
      <c r="G37" s="30" t="s">
        <v>282</v>
      </c>
      <c r="H37" s="28">
        <v>4</v>
      </c>
      <c r="I37" s="28"/>
      <c r="J37" s="28" t="s">
        <v>195</v>
      </c>
      <c r="K37" s="28"/>
      <c r="L37" s="28" t="s">
        <v>195</v>
      </c>
      <c r="M37" s="28"/>
      <c r="N37" s="28"/>
      <c r="O37" s="66">
        <v>23.5</v>
      </c>
      <c r="P37" s="30"/>
      <c r="Q37" s="66">
        <v>19.5</v>
      </c>
      <c r="R37" s="66">
        <v>23.5</v>
      </c>
    </row>
    <row r="38" spans="1:18">
      <c r="A38" s="28">
        <v>36</v>
      </c>
      <c r="B38" s="28">
        <v>200030</v>
      </c>
      <c r="C38" s="28" t="s">
        <v>494</v>
      </c>
      <c r="D38" s="28" t="s">
        <v>144</v>
      </c>
      <c r="E38" s="30" t="s">
        <v>189</v>
      </c>
      <c r="F38" s="66">
        <v>42.5</v>
      </c>
      <c r="G38" s="28" t="s">
        <v>36</v>
      </c>
      <c r="H38" s="28">
        <v>4</v>
      </c>
      <c r="I38" s="28"/>
      <c r="J38" s="28" t="s">
        <v>195</v>
      </c>
      <c r="K38" s="28"/>
      <c r="L38" s="28" t="s">
        <v>195</v>
      </c>
      <c r="M38" s="28"/>
      <c r="N38" s="28"/>
      <c r="O38" s="66">
        <v>46.5</v>
      </c>
      <c r="P38" s="30"/>
      <c r="Q38" s="66">
        <v>42.5</v>
      </c>
      <c r="R38" s="66">
        <v>46.5</v>
      </c>
    </row>
    <row r="39" spans="1:18">
      <c r="A39" s="28">
        <v>37</v>
      </c>
      <c r="B39" s="28">
        <v>205437</v>
      </c>
      <c r="C39" s="28" t="s">
        <v>495</v>
      </c>
      <c r="D39" s="28" t="s">
        <v>296</v>
      </c>
      <c r="E39" s="30" t="s">
        <v>189</v>
      </c>
      <c r="F39" s="66">
        <v>23</v>
      </c>
      <c r="G39" s="28"/>
      <c r="H39" s="28" t="s">
        <v>195</v>
      </c>
      <c r="I39" s="28"/>
      <c r="J39" s="28" t="s">
        <v>195</v>
      </c>
      <c r="K39" s="28"/>
      <c r="L39" s="28" t="s">
        <v>195</v>
      </c>
      <c r="M39" s="28"/>
      <c r="N39" s="28"/>
      <c r="O39" s="66">
        <v>23</v>
      </c>
      <c r="P39" s="30"/>
      <c r="Q39" s="66">
        <v>23</v>
      </c>
      <c r="R39" s="66">
        <v>23</v>
      </c>
    </row>
    <row r="40" spans="1:18">
      <c r="A40" s="28">
        <v>38</v>
      </c>
      <c r="B40" s="28">
        <v>210988</v>
      </c>
      <c r="C40" s="28" t="s">
        <v>496</v>
      </c>
      <c r="D40" s="28" t="s">
        <v>497</v>
      </c>
      <c r="E40" s="30" t="s">
        <v>189</v>
      </c>
      <c r="F40" s="66">
        <v>29.375</v>
      </c>
      <c r="G40" s="28" t="s">
        <v>30</v>
      </c>
      <c r="H40" s="28">
        <v>4</v>
      </c>
      <c r="I40" s="28" t="s">
        <v>30</v>
      </c>
      <c r="J40" s="28">
        <v>10</v>
      </c>
      <c r="K40" s="28"/>
      <c r="L40" s="28" t="s">
        <v>195</v>
      </c>
      <c r="M40" s="28"/>
      <c r="N40" s="28"/>
      <c r="O40" s="66">
        <v>43.375</v>
      </c>
      <c r="P40" s="30"/>
      <c r="Q40" s="66">
        <v>29.375</v>
      </c>
      <c r="R40" s="66">
        <v>43.375</v>
      </c>
    </row>
    <row r="41" spans="1:18">
      <c r="A41" s="28">
        <v>39</v>
      </c>
      <c r="B41" s="28">
        <v>209212</v>
      </c>
      <c r="C41" s="28" t="s">
        <v>498</v>
      </c>
      <c r="D41" s="28" t="s">
        <v>203</v>
      </c>
      <c r="E41" s="30" t="s">
        <v>189</v>
      </c>
      <c r="F41" s="66">
        <v>30.875</v>
      </c>
      <c r="G41" s="28" t="s">
        <v>30</v>
      </c>
      <c r="H41" s="28">
        <v>4</v>
      </c>
      <c r="I41" s="28" t="s">
        <v>30</v>
      </c>
      <c r="J41" s="28">
        <v>10</v>
      </c>
      <c r="K41" s="28"/>
      <c r="L41" s="28" t="s">
        <v>195</v>
      </c>
      <c r="M41" s="28"/>
      <c r="N41" s="28"/>
      <c r="O41" s="66">
        <v>44.875</v>
      </c>
      <c r="P41" s="30"/>
      <c r="Q41" s="66">
        <v>30.875</v>
      </c>
      <c r="R41" s="66">
        <v>44.875</v>
      </c>
    </row>
    <row r="42" spans="1:18">
      <c r="A42" s="28">
        <v>40</v>
      </c>
      <c r="B42" s="28">
        <v>215737</v>
      </c>
      <c r="C42" s="28" t="s">
        <v>454</v>
      </c>
      <c r="D42" s="28" t="s">
        <v>75</v>
      </c>
      <c r="E42" s="30" t="s">
        <v>189</v>
      </c>
      <c r="F42" s="66">
        <v>32.625</v>
      </c>
      <c r="G42" s="28" t="s">
        <v>30</v>
      </c>
      <c r="H42" s="28">
        <v>4</v>
      </c>
      <c r="I42" s="28" t="s">
        <v>30</v>
      </c>
      <c r="J42" s="28">
        <v>10</v>
      </c>
      <c r="K42" s="28"/>
      <c r="L42" s="28" t="s">
        <v>195</v>
      </c>
      <c r="M42" s="28"/>
      <c r="N42" s="28"/>
      <c r="O42" s="66">
        <v>46.625</v>
      </c>
      <c r="P42" s="30"/>
      <c r="Q42" s="66">
        <v>32.625</v>
      </c>
      <c r="R42" s="66">
        <v>46.625</v>
      </c>
    </row>
    <row r="43" spans="1:18">
      <c r="A43" s="28">
        <v>41</v>
      </c>
      <c r="B43" s="28">
        <v>220219</v>
      </c>
      <c r="C43" s="28" t="s">
        <v>499</v>
      </c>
      <c r="D43" s="28" t="s">
        <v>206</v>
      </c>
      <c r="E43" s="30" t="s">
        <v>189</v>
      </c>
      <c r="F43" s="66">
        <v>18.75</v>
      </c>
      <c r="G43" s="28"/>
      <c r="H43" s="28" t="s">
        <v>195</v>
      </c>
      <c r="I43" s="28"/>
      <c r="J43" s="28" t="s">
        <v>195</v>
      </c>
      <c r="K43" s="28"/>
      <c r="L43" s="28" t="s">
        <v>195</v>
      </c>
      <c r="M43" s="28"/>
      <c r="N43" s="28"/>
      <c r="O43" s="66">
        <v>18.75</v>
      </c>
      <c r="P43" s="30"/>
      <c r="Q43" s="66">
        <v>18.75</v>
      </c>
      <c r="R43" s="66">
        <v>18.75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"/>
  <sheetViews>
    <sheetView topLeftCell="E1" workbookViewId="0">
      <selection activeCell="R2" sqref="Q2:R2"/>
    </sheetView>
  </sheetViews>
  <sheetFormatPr defaultRowHeight="15"/>
  <cols>
    <col min="3" max="3" width="11.85546875" customWidth="1"/>
    <col min="5" max="5" width="9.85546875" customWidth="1"/>
    <col min="6" max="7" width="12.7109375" customWidth="1"/>
    <col min="9" max="9" width="15" customWidth="1"/>
    <col min="14" max="14" width="13.42578125" customWidth="1"/>
    <col min="16" max="16" width="14.7109375" customWidth="1"/>
    <col min="17" max="17" width="12.85546875" customWidth="1"/>
    <col min="18" max="18" width="14.140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4">
        <v>719724</v>
      </c>
      <c r="C3" s="15" t="s">
        <v>500</v>
      </c>
      <c r="D3" s="15" t="s">
        <v>501</v>
      </c>
      <c r="E3" s="16" t="s">
        <v>71</v>
      </c>
      <c r="F3" s="66">
        <v>19.583333333333332</v>
      </c>
      <c r="G3" s="28" t="s">
        <v>30</v>
      </c>
      <c r="H3" s="28">
        <v>4</v>
      </c>
      <c r="I3" s="28" t="s">
        <v>30</v>
      </c>
      <c r="J3" s="28">
        <v>10</v>
      </c>
      <c r="K3" s="28"/>
      <c r="L3" s="28"/>
      <c r="M3" s="28"/>
      <c r="N3" s="28"/>
      <c r="O3" s="66">
        <v>33.583333333333329</v>
      </c>
      <c r="P3" s="28"/>
      <c r="Q3" s="66">
        <v>19.583333333333332</v>
      </c>
      <c r="R3" s="66">
        <v>33.583333333333329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"/>
  <sheetViews>
    <sheetView topLeftCell="D1" workbookViewId="0">
      <selection activeCell="R2" sqref="Q2:R2"/>
    </sheetView>
  </sheetViews>
  <sheetFormatPr defaultRowHeight="15"/>
  <cols>
    <col min="5" max="5" width="12.85546875" customWidth="1"/>
    <col min="6" max="6" width="15.28515625" customWidth="1"/>
    <col min="14" max="14" width="14.7109375" customWidth="1"/>
    <col min="16" max="16" width="16.5703125" customWidth="1"/>
    <col min="17" max="17" width="13.140625" customWidth="1"/>
    <col min="18" max="18" width="13.5703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4">
        <v>215972</v>
      </c>
      <c r="C3" s="15" t="s">
        <v>502</v>
      </c>
      <c r="D3" s="15" t="s">
        <v>248</v>
      </c>
      <c r="E3" s="16" t="s">
        <v>289</v>
      </c>
      <c r="F3" s="65">
        <v>20.5</v>
      </c>
      <c r="G3" s="20"/>
      <c r="H3" s="20"/>
      <c r="I3" s="20"/>
      <c r="J3" s="20"/>
      <c r="K3" s="20"/>
      <c r="L3" s="20"/>
      <c r="M3" s="20"/>
      <c r="N3" s="20"/>
      <c r="O3" s="65">
        <v>20.5</v>
      </c>
      <c r="P3" s="20"/>
      <c r="Q3" s="65">
        <v>20.5</v>
      </c>
      <c r="R3" s="65">
        <v>20.5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"/>
  <sheetViews>
    <sheetView topLeftCell="D1" workbookViewId="0">
      <selection activeCell="R2" sqref="Q2:R2"/>
    </sheetView>
  </sheetViews>
  <sheetFormatPr defaultRowHeight="15"/>
  <cols>
    <col min="3" max="3" width="15.140625" customWidth="1"/>
    <col min="5" max="5" width="15.5703125" customWidth="1"/>
    <col min="6" max="6" width="12" customWidth="1"/>
    <col min="7" max="7" width="11.140625" customWidth="1"/>
    <col min="14" max="14" width="15.42578125" customWidth="1"/>
    <col min="16" max="16" width="14.42578125" customWidth="1"/>
    <col min="17" max="17" width="11.7109375" customWidth="1"/>
    <col min="18" max="18" width="13.7109375" customWidth="1"/>
  </cols>
  <sheetData>
    <row r="1" spans="1:18" ht="25.5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5.5">
      <c r="A3" s="14">
        <v>1</v>
      </c>
      <c r="B3" s="14">
        <v>192292</v>
      </c>
      <c r="C3" s="14" t="s">
        <v>503</v>
      </c>
      <c r="D3" s="14" t="s">
        <v>296</v>
      </c>
      <c r="E3" s="23" t="s">
        <v>289</v>
      </c>
      <c r="F3" s="66">
        <v>35.666666666666664</v>
      </c>
      <c r="G3" s="49" t="s">
        <v>30</v>
      </c>
      <c r="H3" s="49">
        <v>4</v>
      </c>
      <c r="I3" s="49"/>
      <c r="J3" s="49"/>
      <c r="K3" s="49"/>
      <c r="L3" s="49"/>
      <c r="M3" s="49"/>
      <c r="N3" s="49"/>
      <c r="O3" s="84">
        <v>39.666666666666664</v>
      </c>
      <c r="P3" s="80"/>
      <c r="Q3" s="66">
        <v>35.666666666666664</v>
      </c>
      <c r="R3" s="66">
        <v>39.666666666666664</v>
      </c>
    </row>
  </sheetData>
  <dataValidations count="1">
    <dataValidation type="list" allowBlank="1" sqref="E3">
      <formula1>$E$814:$E$919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"/>
  <sheetViews>
    <sheetView topLeftCell="D1" workbookViewId="0">
      <selection activeCell="R2" sqref="Q2:R2"/>
    </sheetView>
  </sheetViews>
  <sheetFormatPr defaultRowHeight="15"/>
  <cols>
    <col min="3" max="3" width="13.7109375" customWidth="1"/>
    <col min="4" max="4" width="13.85546875" customWidth="1"/>
    <col min="5" max="5" width="13.85546875" style="47" customWidth="1"/>
    <col min="6" max="6" width="11.5703125" customWidth="1"/>
    <col min="7" max="7" width="13" customWidth="1"/>
    <col min="9" max="9" width="11.85546875" customWidth="1"/>
    <col min="14" max="14" width="13.85546875" customWidth="1"/>
    <col min="16" max="16" width="13.85546875" customWidth="1"/>
    <col min="17" max="17" width="14.5703125" customWidth="1"/>
    <col min="18" max="18" width="14.1406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6.25">
      <c r="A3" s="49">
        <v>1</v>
      </c>
      <c r="B3" s="49">
        <v>720106</v>
      </c>
      <c r="C3" s="28" t="s">
        <v>504</v>
      </c>
      <c r="D3" s="28" t="s">
        <v>161</v>
      </c>
      <c r="E3" s="30" t="s">
        <v>289</v>
      </c>
      <c r="F3" s="66">
        <v>29.5</v>
      </c>
      <c r="G3" s="28" t="s">
        <v>30</v>
      </c>
      <c r="H3" s="28">
        <v>4</v>
      </c>
      <c r="I3" s="28"/>
      <c r="J3" s="28" t="s">
        <v>195</v>
      </c>
      <c r="K3" s="28"/>
      <c r="L3" s="28"/>
      <c r="M3" s="28"/>
      <c r="N3" s="28"/>
      <c r="O3" s="66">
        <v>33.5</v>
      </c>
      <c r="P3" s="28"/>
      <c r="Q3" s="66">
        <v>29.5</v>
      </c>
      <c r="R3" s="66">
        <v>33.5</v>
      </c>
    </row>
    <row r="4" spans="1:18" ht="26.25">
      <c r="A4" s="49">
        <v>2</v>
      </c>
      <c r="B4" s="49">
        <v>229033</v>
      </c>
      <c r="C4" s="28" t="s">
        <v>505</v>
      </c>
      <c r="D4" s="28" t="s">
        <v>248</v>
      </c>
      <c r="E4" s="30" t="s">
        <v>185</v>
      </c>
      <c r="F4" s="66">
        <v>34.625</v>
      </c>
      <c r="G4" s="28" t="s">
        <v>30</v>
      </c>
      <c r="H4" s="28">
        <v>4</v>
      </c>
      <c r="I4" s="28" t="s">
        <v>30</v>
      </c>
      <c r="J4" s="28">
        <v>10</v>
      </c>
      <c r="K4" s="28"/>
      <c r="L4" s="28"/>
      <c r="M4" s="28"/>
      <c r="N4" s="28"/>
      <c r="O4" s="66">
        <v>48.625</v>
      </c>
      <c r="P4" s="28"/>
      <c r="Q4" s="66">
        <v>34.625</v>
      </c>
      <c r="R4" s="66">
        <v>48.625</v>
      </c>
    </row>
    <row r="5" spans="1:18" ht="26.25">
      <c r="A5" s="49">
        <v>3</v>
      </c>
      <c r="B5" s="49">
        <v>720131</v>
      </c>
      <c r="C5" s="28" t="s">
        <v>506</v>
      </c>
      <c r="D5" s="28" t="s">
        <v>60</v>
      </c>
      <c r="E5" s="30" t="s">
        <v>322</v>
      </c>
      <c r="F5" s="66">
        <v>5.666666666666667</v>
      </c>
      <c r="G5" s="28" t="s">
        <v>30</v>
      </c>
      <c r="H5" s="28">
        <v>4</v>
      </c>
      <c r="I5" s="28"/>
      <c r="J5" s="28" t="s">
        <v>195</v>
      </c>
      <c r="K5" s="28"/>
      <c r="L5" s="28"/>
      <c r="M5" s="28"/>
      <c r="N5" s="28"/>
      <c r="O5" s="66">
        <v>9.6666666666666679</v>
      </c>
      <c r="P5" s="28"/>
      <c r="Q5" s="66">
        <v>5.666666666666667</v>
      </c>
      <c r="R5" s="66">
        <v>9.6666666666666679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"/>
  <sheetViews>
    <sheetView topLeftCell="C1" workbookViewId="0">
      <selection activeCell="P2" sqref="P2"/>
    </sheetView>
  </sheetViews>
  <sheetFormatPr defaultRowHeight="15"/>
  <cols>
    <col min="6" max="6" width="12.140625" customWidth="1"/>
    <col min="7" max="7" width="11.85546875" customWidth="1"/>
    <col min="14" max="14" width="16.42578125" customWidth="1"/>
    <col min="16" max="16" width="14.42578125" customWidth="1"/>
    <col min="17" max="17" width="12.85546875" customWidth="1"/>
    <col min="18" max="18" width="15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6" t="s">
        <v>13</v>
      </c>
      <c r="R2" s="86" t="s">
        <v>14</v>
      </c>
    </row>
    <row r="3" spans="1:18" ht="22.5">
      <c r="A3" s="14">
        <v>1</v>
      </c>
      <c r="B3" s="19">
        <v>225592</v>
      </c>
      <c r="C3" s="21" t="s">
        <v>507</v>
      </c>
      <c r="D3" s="21" t="s">
        <v>508</v>
      </c>
      <c r="E3" s="21" t="s">
        <v>185</v>
      </c>
      <c r="F3" s="49">
        <v>19.625</v>
      </c>
      <c r="G3" s="28" t="s">
        <v>30</v>
      </c>
      <c r="H3" s="28">
        <v>4</v>
      </c>
      <c r="I3" s="28"/>
      <c r="J3" s="28"/>
      <c r="K3" s="28"/>
      <c r="L3" s="28"/>
      <c r="M3" s="28"/>
      <c r="N3" s="28"/>
      <c r="O3" s="49">
        <v>23.625</v>
      </c>
      <c r="P3" s="28"/>
      <c r="Q3" s="84">
        <v>19.625</v>
      </c>
      <c r="R3" s="84">
        <v>23.625</v>
      </c>
    </row>
  </sheetData>
  <dataValidations count="1">
    <dataValidation type="list" allowBlank="1" sqref="E3">
      <formula1>$E$814:$E$919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opLeftCell="A37" workbookViewId="0">
      <selection activeCell="E41" sqref="E41"/>
    </sheetView>
  </sheetViews>
  <sheetFormatPr defaultRowHeight="15"/>
  <cols>
    <col min="1" max="2" width="9.140625" style="50"/>
    <col min="3" max="3" width="16.5703125" customWidth="1"/>
    <col min="4" max="4" width="13.42578125" customWidth="1"/>
    <col min="5" max="5" width="14" style="47" customWidth="1"/>
    <col min="6" max="6" width="10.7109375" customWidth="1"/>
    <col min="7" max="7" width="14.85546875" customWidth="1"/>
    <col min="9" max="9" width="12.85546875" customWidth="1"/>
    <col min="13" max="13" width="12.140625" customWidth="1"/>
    <col min="14" max="14" width="12.85546875" customWidth="1"/>
    <col min="16" max="16" width="13.85546875" customWidth="1"/>
    <col min="17" max="17" width="12.28515625" customWidth="1"/>
    <col min="18" max="18" width="12" customWidth="1"/>
  </cols>
  <sheetData>
    <row r="1" spans="1:18">
      <c r="A1" s="26"/>
      <c r="B1" s="2"/>
      <c r="C1" s="3"/>
      <c r="D1" s="3" t="s">
        <v>0</v>
      </c>
      <c r="E1" s="48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48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39">
      <c r="A3" s="49">
        <v>1</v>
      </c>
      <c r="B3" s="49">
        <v>702611</v>
      </c>
      <c r="C3" s="28" t="s">
        <v>200</v>
      </c>
      <c r="D3" s="28" t="s">
        <v>146</v>
      </c>
      <c r="E3" s="30" t="s">
        <v>67</v>
      </c>
      <c r="F3" s="75">
        <v>39.625</v>
      </c>
      <c r="G3" s="49" t="s">
        <v>30</v>
      </c>
      <c r="H3" s="49">
        <v>4</v>
      </c>
      <c r="I3" s="49" t="s">
        <v>30</v>
      </c>
      <c r="J3" s="49">
        <v>10</v>
      </c>
      <c r="K3" s="49"/>
      <c r="L3" s="20"/>
      <c r="M3" s="28"/>
      <c r="N3" s="28" t="s">
        <v>195</v>
      </c>
      <c r="O3" s="76">
        <v>53.625</v>
      </c>
      <c r="P3" s="52"/>
      <c r="Q3" s="67">
        <v>39.625</v>
      </c>
      <c r="R3" s="67">
        <v>53.625</v>
      </c>
    </row>
    <row r="4" spans="1:18" ht="26.25">
      <c r="A4" s="49">
        <v>2</v>
      </c>
      <c r="B4" s="49">
        <v>202162</v>
      </c>
      <c r="C4" s="28" t="s">
        <v>201</v>
      </c>
      <c r="D4" s="28" t="s">
        <v>75</v>
      </c>
      <c r="E4" s="30" t="s">
        <v>162</v>
      </c>
      <c r="F4" s="75">
        <v>29.5</v>
      </c>
      <c r="G4" s="49" t="s">
        <v>30</v>
      </c>
      <c r="H4" s="49">
        <v>4</v>
      </c>
      <c r="I4" s="49"/>
      <c r="J4" s="49" t="s">
        <v>195</v>
      </c>
      <c r="K4" s="49"/>
      <c r="L4" s="20"/>
      <c r="M4" s="28"/>
      <c r="N4" s="28" t="s">
        <v>195</v>
      </c>
      <c r="O4" s="76">
        <v>33.5</v>
      </c>
      <c r="P4" s="52"/>
      <c r="Q4" s="67">
        <v>29.5</v>
      </c>
      <c r="R4" s="67">
        <v>33.5</v>
      </c>
    </row>
    <row r="5" spans="1:18" ht="26.25">
      <c r="A5" s="49">
        <v>3</v>
      </c>
      <c r="B5" s="49">
        <v>212622</v>
      </c>
      <c r="C5" s="28" t="s">
        <v>202</v>
      </c>
      <c r="D5" s="28" t="s">
        <v>203</v>
      </c>
      <c r="E5" s="30" t="s">
        <v>204</v>
      </c>
      <c r="F5" s="75">
        <v>34</v>
      </c>
      <c r="G5" s="49" t="s">
        <v>30</v>
      </c>
      <c r="H5" s="49">
        <v>4</v>
      </c>
      <c r="I5" s="49" t="s">
        <v>30</v>
      </c>
      <c r="J5" s="49">
        <v>10</v>
      </c>
      <c r="K5" s="49"/>
      <c r="L5" s="20"/>
      <c r="M5" s="28"/>
      <c r="N5" s="28"/>
      <c r="O5" s="76">
        <v>48</v>
      </c>
      <c r="P5" s="52"/>
      <c r="Q5" s="67">
        <v>34</v>
      </c>
      <c r="R5" s="67">
        <v>48</v>
      </c>
    </row>
    <row r="6" spans="1:18" ht="26.25">
      <c r="A6" s="49">
        <v>4</v>
      </c>
      <c r="B6" s="49">
        <v>229491</v>
      </c>
      <c r="C6" s="28" t="s">
        <v>205</v>
      </c>
      <c r="D6" s="28" t="s">
        <v>206</v>
      </c>
      <c r="E6" s="30" t="s">
        <v>81</v>
      </c>
      <c r="F6" s="75">
        <v>17.5</v>
      </c>
      <c r="G6" s="49" t="s">
        <v>30</v>
      </c>
      <c r="H6" s="49">
        <v>4</v>
      </c>
      <c r="I6" s="49"/>
      <c r="J6" s="49" t="s">
        <v>195</v>
      </c>
      <c r="K6" s="49"/>
      <c r="L6" s="20"/>
      <c r="M6" s="28"/>
      <c r="N6" s="28" t="s">
        <v>195</v>
      </c>
      <c r="O6" s="76">
        <v>21.5</v>
      </c>
      <c r="P6" s="53"/>
      <c r="Q6" s="67">
        <v>17.5</v>
      </c>
      <c r="R6" s="67">
        <v>21.5</v>
      </c>
    </row>
    <row r="7" spans="1:18" ht="26.25">
      <c r="A7" s="49">
        <v>5</v>
      </c>
      <c r="B7" s="49">
        <v>711369</v>
      </c>
      <c r="C7" s="28" t="s">
        <v>207</v>
      </c>
      <c r="D7" s="28" t="s">
        <v>208</v>
      </c>
      <c r="E7" s="30" t="s">
        <v>151</v>
      </c>
      <c r="F7" s="75">
        <v>6</v>
      </c>
      <c r="G7" s="49"/>
      <c r="H7" s="49" t="s">
        <v>195</v>
      </c>
      <c r="I7" s="49"/>
      <c r="J7" s="49"/>
      <c r="K7" s="49"/>
      <c r="L7" s="20"/>
      <c r="M7" s="28"/>
      <c r="N7" s="28" t="s">
        <v>195</v>
      </c>
      <c r="O7" s="76">
        <v>6</v>
      </c>
      <c r="P7" s="53"/>
      <c r="Q7" s="67">
        <v>6</v>
      </c>
      <c r="R7" s="67">
        <v>6</v>
      </c>
    </row>
    <row r="8" spans="1:18" ht="26.25">
      <c r="A8" s="49">
        <v>6</v>
      </c>
      <c r="B8" s="49">
        <v>711189</v>
      </c>
      <c r="C8" s="28" t="s">
        <v>209</v>
      </c>
      <c r="D8" s="28" t="s">
        <v>210</v>
      </c>
      <c r="E8" s="30" t="s">
        <v>120</v>
      </c>
      <c r="F8" s="75">
        <v>22.25</v>
      </c>
      <c r="G8" s="49"/>
      <c r="H8" s="49" t="s">
        <v>195</v>
      </c>
      <c r="I8" s="49"/>
      <c r="J8" s="49" t="s">
        <v>195</v>
      </c>
      <c r="K8" s="49"/>
      <c r="L8" s="20"/>
      <c r="M8" s="28"/>
      <c r="N8" s="28" t="s">
        <v>195</v>
      </c>
      <c r="O8" s="76">
        <v>22.25</v>
      </c>
      <c r="P8" s="53"/>
      <c r="Q8" s="67">
        <v>22.25</v>
      </c>
      <c r="R8" s="67">
        <v>22.25</v>
      </c>
    </row>
    <row r="9" spans="1:18" ht="26.25">
      <c r="A9" s="49">
        <v>7</v>
      </c>
      <c r="B9" s="49">
        <v>206938</v>
      </c>
      <c r="C9" s="28" t="s">
        <v>211</v>
      </c>
      <c r="D9" s="28" t="s">
        <v>165</v>
      </c>
      <c r="E9" s="30" t="s">
        <v>212</v>
      </c>
      <c r="F9" s="75">
        <v>29.833333333333336</v>
      </c>
      <c r="G9" s="49" t="s">
        <v>30</v>
      </c>
      <c r="H9" s="49">
        <v>4</v>
      </c>
      <c r="I9" s="49"/>
      <c r="J9" s="49" t="s">
        <v>195</v>
      </c>
      <c r="K9" s="49"/>
      <c r="L9" s="20"/>
      <c r="M9" s="28"/>
      <c r="N9" s="28" t="s">
        <v>195</v>
      </c>
      <c r="O9" s="76">
        <v>33.833333333333336</v>
      </c>
      <c r="P9" s="53"/>
      <c r="Q9" s="67">
        <v>29.833333333333336</v>
      </c>
      <c r="R9" s="67">
        <v>33.833333333333336</v>
      </c>
    </row>
    <row r="10" spans="1:18" ht="26.25">
      <c r="A10" s="49">
        <v>8</v>
      </c>
      <c r="B10" s="49">
        <v>222891</v>
      </c>
      <c r="C10" s="28" t="s">
        <v>213</v>
      </c>
      <c r="D10" s="28" t="s">
        <v>191</v>
      </c>
      <c r="E10" s="30" t="s">
        <v>71</v>
      </c>
      <c r="F10" s="75">
        <v>34.375</v>
      </c>
      <c r="G10" s="49" t="s">
        <v>30</v>
      </c>
      <c r="H10" s="49">
        <v>4</v>
      </c>
      <c r="I10" s="49" t="s">
        <v>30</v>
      </c>
      <c r="J10" s="49">
        <v>10</v>
      </c>
      <c r="K10" s="49"/>
      <c r="L10" s="20"/>
      <c r="M10" s="28"/>
      <c r="N10" s="28" t="s">
        <v>195</v>
      </c>
      <c r="O10" s="76">
        <v>48.375</v>
      </c>
      <c r="P10" s="53"/>
      <c r="Q10" s="67">
        <v>34.375</v>
      </c>
      <c r="R10" s="67">
        <v>48.375</v>
      </c>
    </row>
    <row r="11" spans="1:18" ht="26.25">
      <c r="A11" s="49">
        <v>9</v>
      </c>
      <c r="B11" s="49">
        <v>711388</v>
      </c>
      <c r="C11" s="28" t="s">
        <v>214</v>
      </c>
      <c r="D11" s="28" t="s">
        <v>215</v>
      </c>
      <c r="E11" s="30" t="s">
        <v>216</v>
      </c>
      <c r="F11" s="75">
        <v>10.083333333333332</v>
      </c>
      <c r="G11" s="49" t="s">
        <v>30</v>
      </c>
      <c r="H11" s="49">
        <v>4</v>
      </c>
      <c r="I11" s="49"/>
      <c r="J11" s="49" t="s">
        <v>195</v>
      </c>
      <c r="K11" s="49"/>
      <c r="L11" s="20"/>
      <c r="M11" s="28"/>
      <c r="N11" s="28"/>
      <c r="O11" s="76">
        <v>14.083333333333332</v>
      </c>
      <c r="P11" s="52"/>
      <c r="Q11" s="67">
        <v>10.083333333333332</v>
      </c>
      <c r="R11" s="67">
        <v>14.083333333333332</v>
      </c>
    </row>
    <row r="12" spans="1:18" ht="26.25">
      <c r="A12" s="49">
        <v>10</v>
      </c>
      <c r="B12" s="49">
        <v>711393</v>
      </c>
      <c r="C12" s="28" t="s">
        <v>217</v>
      </c>
      <c r="D12" s="30" t="s">
        <v>218</v>
      </c>
      <c r="E12" s="30" t="s">
        <v>159</v>
      </c>
      <c r="F12" s="75">
        <v>11.416666666666666</v>
      </c>
      <c r="G12" s="49" t="s">
        <v>30</v>
      </c>
      <c r="H12" s="49">
        <v>4</v>
      </c>
      <c r="I12" s="49" t="s">
        <v>30</v>
      </c>
      <c r="J12" s="49">
        <v>10</v>
      </c>
      <c r="K12" s="49"/>
      <c r="L12" s="20"/>
      <c r="M12" s="28"/>
      <c r="N12" s="28" t="s">
        <v>195</v>
      </c>
      <c r="O12" s="76">
        <v>25.416666666666664</v>
      </c>
      <c r="P12" s="52"/>
      <c r="Q12" s="67">
        <v>11.416666666666666</v>
      </c>
      <c r="R12" s="67">
        <v>25.416666666666664</v>
      </c>
    </row>
    <row r="13" spans="1:18" ht="26.25">
      <c r="A13" s="49">
        <v>11</v>
      </c>
      <c r="B13" s="49">
        <v>711024</v>
      </c>
      <c r="C13" s="28" t="s">
        <v>219</v>
      </c>
      <c r="D13" s="30" t="s">
        <v>220</v>
      </c>
      <c r="E13" s="30" t="s">
        <v>185</v>
      </c>
      <c r="F13" s="75">
        <v>24.25</v>
      </c>
      <c r="G13" s="49"/>
      <c r="H13" s="49" t="s">
        <v>195</v>
      </c>
      <c r="I13" s="49" t="s">
        <v>30</v>
      </c>
      <c r="J13" s="49">
        <v>10</v>
      </c>
      <c r="K13" s="49"/>
      <c r="L13" s="20"/>
      <c r="M13" s="28"/>
      <c r="N13" s="28" t="s">
        <v>195</v>
      </c>
      <c r="O13" s="76">
        <v>34.25</v>
      </c>
      <c r="P13" s="52"/>
      <c r="Q13" s="67">
        <v>24.25</v>
      </c>
      <c r="R13" s="67">
        <v>34.25</v>
      </c>
    </row>
    <row r="14" spans="1:18" ht="26.25">
      <c r="A14" s="49">
        <v>12</v>
      </c>
      <c r="B14" s="49">
        <v>182612</v>
      </c>
      <c r="C14" s="28" t="s">
        <v>221</v>
      </c>
      <c r="D14" s="28" t="s">
        <v>144</v>
      </c>
      <c r="E14" s="30" t="s">
        <v>181</v>
      </c>
      <c r="F14" s="75">
        <v>33.166666666666664</v>
      </c>
      <c r="G14" s="49" t="s">
        <v>30</v>
      </c>
      <c r="H14" s="49">
        <v>4</v>
      </c>
      <c r="I14" s="49"/>
      <c r="J14" s="49" t="s">
        <v>195</v>
      </c>
      <c r="K14" s="49"/>
      <c r="L14" s="20"/>
      <c r="M14" s="28"/>
      <c r="N14" s="28" t="s">
        <v>195</v>
      </c>
      <c r="O14" s="76">
        <v>37.166666666666664</v>
      </c>
      <c r="P14" s="53"/>
      <c r="Q14" s="67">
        <v>33.166666666666664</v>
      </c>
      <c r="R14" s="67">
        <v>37.166666666666664</v>
      </c>
    </row>
    <row r="15" spans="1:18" ht="39">
      <c r="A15" s="49">
        <v>13</v>
      </c>
      <c r="B15" s="49">
        <v>229405</v>
      </c>
      <c r="C15" s="28" t="s">
        <v>222</v>
      </c>
      <c r="D15" s="28" t="s">
        <v>165</v>
      </c>
      <c r="E15" s="30" t="s">
        <v>223</v>
      </c>
      <c r="F15" s="75">
        <v>32.75</v>
      </c>
      <c r="G15" s="49" t="s">
        <v>30</v>
      </c>
      <c r="H15" s="49">
        <v>4</v>
      </c>
      <c r="I15" s="49" t="s">
        <v>30</v>
      </c>
      <c r="J15" s="49">
        <v>10</v>
      </c>
      <c r="K15" s="49"/>
      <c r="L15" s="20"/>
      <c r="M15" s="28"/>
      <c r="N15" s="28"/>
      <c r="O15" s="76">
        <v>46.75</v>
      </c>
      <c r="P15" s="52"/>
      <c r="Q15" s="67">
        <v>32.75</v>
      </c>
      <c r="R15" s="67">
        <v>46.75</v>
      </c>
    </row>
    <row r="16" spans="1:18" ht="26.25">
      <c r="A16" s="49">
        <v>14</v>
      </c>
      <c r="B16" s="49">
        <v>711383</v>
      </c>
      <c r="C16" s="28" t="s">
        <v>224</v>
      </c>
      <c r="D16" s="28" t="s">
        <v>225</v>
      </c>
      <c r="E16" s="30" t="s">
        <v>171</v>
      </c>
      <c r="F16" s="75">
        <v>2</v>
      </c>
      <c r="G16" s="49"/>
      <c r="H16" s="49" t="s">
        <v>195</v>
      </c>
      <c r="I16" s="49"/>
      <c r="J16" s="49" t="s">
        <v>195</v>
      </c>
      <c r="K16" s="49"/>
      <c r="L16" s="20"/>
      <c r="M16" s="28"/>
      <c r="N16" s="28"/>
      <c r="O16" s="76">
        <v>2</v>
      </c>
      <c r="P16" s="52"/>
      <c r="Q16" s="67">
        <v>2</v>
      </c>
      <c r="R16" s="67">
        <v>2</v>
      </c>
    </row>
    <row r="17" spans="1:18" ht="26.25">
      <c r="A17" s="49">
        <v>15</v>
      </c>
      <c r="B17" s="49">
        <v>711222</v>
      </c>
      <c r="C17" s="28" t="s">
        <v>226</v>
      </c>
      <c r="D17" s="28" t="s">
        <v>227</v>
      </c>
      <c r="E17" s="30" t="s">
        <v>76</v>
      </c>
      <c r="F17" s="75">
        <v>11.416666666666668</v>
      </c>
      <c r="G17" s="49" t="s">
        <v>30</v>
      </c>
      <c r="H17" s="49">
        <v>4</v>
      </c>
      <c r="I17" s="49" t="s">
        <v>30</v>
      </c>
      <c r="J17" s="49">
        <v>10</v>
      </c>
      <c r="K17" s="49"/>
      <c r="L17" s="20"/>
      <c r="M17" s="28"/>
      <c r="N17" s="28"/>
      <c r="O17" s="76">
        <v>25.416666666666668</v>
      </c>
      <c r="P17" s="52"/>
      <c r="Q17" s="67">
        <v>11.416666666666668</v>
      </c>
      <c r="R17" s="67">
        <v>25.416666666666668</v>
      </c>
    </row>
    <row r="18" spans="1:18" ht="26.25">
      <c r="A18" s="49">
        <v>16</v>
      </c>
      <c r="B18" s="49">
        <v>703284</v>
      </c>
      <c r="C18" s="28" t="s">
        <v>228</v>
      </c>
      <c r="D18" s="28" t="s">
        <v>229</v>
      </c>
      <c r="E18" s="30" t="s">
        <v>84</v>
      </c>
      <c r="F18" s="75">
        <v>15.625</v>
      </c>
      <c r="G18" s="49" t="s">
        <v>30</v>
      </c>
      <c r="H18" s="49">
        <v>4</v>
      </c>
      <c r="I18" s="49"/>
      <c r="J18" s="49" t="s">
        <v>195</v>
      </c>
      <c r="K18" s="49"/>
      <c r="L18" s="20"/>
      <c r="M18" s="28"/>
      <c r="N18" s="28" t="s">
        <v>195</v>
      </c>
      <c r="O18" s="76">
        <v>19.625</v>
      </c>
      <c r="P18" s="52"/>
      <c r="Q18" s="67">
        <v>15.625</v>
      </c>
      <c r="R18" s="67">
        <v>19.625</v>
      </c>
    </row>
    <row r="19" spans="1:18" ht="39">
      <c r="A19" s="49">
        <v>17</v>
      </c>
      <c r="B19" s="49">
        <v>222936</v>
      </c>
      <c r="C19" s="28" t="s">
        <v>230</v>
      </c>
      <c r="D19" s="28" t="s">
        <v>46</v>
      </c>
      <c r="E19" s="30" t="s">
        <v>231</v>
      </c>
      <c r="F19" s="75">
        <v>25.625</v>
      </c>
      <c r="G19" s="49"/>
      <c r="H19" s="49" t="s">
        <v>195</v>
      </c>
      <c r="I19" s="49" t="s">
        <v>30</v>
      </c>
      <c r="J19" s="49">
        <v>10</v>
      </c>
      <c r="K19" s="49"/>
      <c r="L19" s="20"/>
      <c r="M19" s="28"/>
      <c r="N19" s="28"/>
      <c r="O19" s="76">
        <v>35.625</v>
      </c>
      <c r="P19" s="52"/>
      <c r="Q19" s="67">
        <v>25.625</v>
      </c>
      <c r="R19" s="67">
        <v>35.625</v>
      </c>
    </row>
    <row r="20" spans="1:18" ht="26.25">
      <c r="A20" s="49">
        <v>18</v>
      </c>
      <c r="B20" s="49">
        <v>217943</v>
      </c>
      <c r="C20" s="28" t="s">
        <v>232</v>
      </c>
      <c r="D20" s="28" t="s">
        <v>233</v>
      </c>
      <c r="E20" s="30" t="s">
        <v>185</v>
      </c>
      <c r="F20" s="75">
        <v>23.875</v>
      </c>
      <c r="G20" s="49" t="s">
        <v>30</v>
      </c>
      <c r="H20" s="49">
        <v>4</v>
      </c>
      <c r="I20" s="49"/>
      <c r="J20" s="49" t="s">
        <v>195</v>
      </c>
      <c r="K20" s="49"/>
      <c r="L20" s="20"/>
      <c r="M20" s="28"/>
      <c r="N20" s="28" t="s">
        <v>195</v>
      </c>
      <c r="O20" s="76">
        <v>27.875</v>
      </c>
      <c r="P20" s="53"/>
      <c r="Q20" s="67">
        <v>23.875</v>
      </c>
      <c r="R20" s="67">
        <v>27.875</v>
      </c>
    </row>
    <row r="21" spans="1:18" ht="26.25">
      <c r="A21" s="49">
        <v>19</v>
      </c>
      <c r="B21" s="49">
        <v>711253</v>
      </c>
      <c r="C21" s="28" t="s">
        <v>234</v>
      </c>
      <c r="D21" s="30" t="s">
        <v>235</v>
      </c>
      <c r="E21" s="30" t="s">
        <v>236</v>
      </c>
      <c r="F21" s="75">
        <v>8.25</v>
      </c>
      <c r="G21" s="49"/>
      <c r="H21" s="49" t="s">
        <v>195</v>
      </c>
      <c r="I21" s="49"/>
      <c r="J21" s="49" t="s">
        <v>195</v>
      </c>
      <c r="K21" s="49"/>
      <c r="L21" s="20"/>
      <c r="M21" s="28"/>
      <c r="N21" s="28"/>
      <c r="O21" s="76">
        <v>8.25</v>
      </c>
      <c r="P21" s="52"/>
      <c r="Q21" s="67">
        <v>8.25</v>
      </c>
      <c r="R21" s="67">
        <v>8.25</v>
      </c>
    </row>
    <row r="22" spans="1:18" ht="39">
      <c r="A22" s="49">
        <v>20</v>
      </c>
      <c r="B22" s="49">
        <v>227056</v>
      </c>
      <c r="C22" s="28" t="s">
        <v>237</v>
      </c>
      <c r="D22" s="28" t="s">
        <v>238</v>
      </c>
      <c r="E22" s="30" t="s">
        <v>168</v>
      </c>
      <c r="F22" s="75">
        <v>30.625</v>
      </c>
      <c r="G22" s="49" t="s">
        <v>30</v>
      </c>
      <c r="H22" s="49">
        <v>4</v>
      </c>
      <c r="I22" s="49" t="s">
        <v>35</v>
      </c>
      <c r="J22" s="49">
        <v>10</v>
      </c>
      <c r="K22" s="49"/>
      <c r="L22" s="20"/>
      <c r="M22" s="28"/>
      <c r="N22" s="28"/>
      <c r="O22" s="76">
        <v>44.625</v>
      </c>
      <c r="P22" s="52"/>
      <c r="Q22" s="67">
        <v>30.625</v>
      </c>
      <c r="R22" s="67">
        <v>44.625</v>
      </c>
    </row>
    <row r="23" spans="1:18" ht="26.25">
      <c r="A23" s="49">
        <v>21</v>
      </c>
      <c r="B23" s="49">
        <v>212753</v>
      </c>
      <c r="C23" s="28" t="s">
        <v>239</v>
      </c>
      <c r="D23" s="28" t="s">
        <v>206</v>
      </c>
      <c r="E23" s="30" t="s">
        <v>71</v>
      </c>
      <c r="F23" s="75">
        <v>28.75</v>
      </c>
      <c r="G23" s="49" t="s">
        <v>30</v>
      </c>
      <c r="H23" s="49">
        <v>4</v>
      </c>
      <c r="I23" s="49" t="s">
        <v>30</v>
      </c>
      <c r="J23" s="49">
        <v>10</v>
      </c>
      <c r="K23" s="49"/>
      <c r="L23" s="20"/>
      <c r="M23" s="28"/>
      <c r="N23" s="28"/>
      <c r="O23" s="76">
        <v>42.75</v>
      </c>
      <c r="P23" s="52"/>
      <c r="Q23" s="67">
        <v>28.75</v>
      </c>
      <c r="R23" s="67">
        <v>42.75</v>
      </c>
    </row>
    <row r="24" spans="1:18" ht="26.25">
      <c r="A24" s="49">
        <v>22</v>
      </c>
      <c r="B24" s="49">
        <v>222993</v>
      </c>
      <c r="C24" s="28" t="s">
        <v>110</v>
      </c>
      <c r="D24" s="28" t="s">
        <v>95</v>
      </c>
      <c r="E24" s="30" t="s">
        <v>69</v>
      </c>
      <c r="F24" s="75">
        <v>35.75</v>
      </c>
      <c r="G24" s="49" t="s">
        <v>30</v>
      </c>
      <c r="H24" s="49">
        <v>4</v>
      </c>
      <c r="I24" s="49"/>
      <c r="J24" s="49" t="s">
        <v>195</v>
      </c>
      <c r="K24" s="49"/>
      <c r="L24" s="20"/>
      <c r="M24" s="28"/>
      <c r="N24" s="28"/>
      <c r="O24" s="76">
        <v>39.75</v>
      </c>
      <c r="P24" s="52"/>
      <c r="Q24" s="67">
        <v>35.75</v>
      </c>
      <c r="R24" s="67">
        <v>39.75</v>
      </c>
    </row>
    <row r="25" spans="1:18" ht="26.25">
      <c r="A25" s="49">
        <v>23</v>
      </c>
      <c r="B25" s="49">
        <v>223032</v>
      </c>
      <c r="C25" s="28" t="s">
        <v>240</v>
      </c>
      <c r="D25" s="28" t="s">
        <v>241</v>
      </c>
      <c r="E25" s="30" t="s">
        <v>76</v>
      </c>
      <c r="F25" s="75">
        <v>35.625</v>
      </c>
      <c r="G25" s="49" t="s">
        <v>30</v>
      </c>
      <c r="H25" s="49">
        <v>4</v>
      </c>
      <c r="I25" s="49"/>
      <c r="J25" s="49" t="s">
        <v>195</v>
      </c>
      <c r="K25" s="49"/>
      <c r="L25" s="20"/>
      <c r="M25" s="28" t="s">
        <v>30</v>
      </c>
      <c r="N25" s="28">
        <v>3</v>
      </c>
      <c r="O25" s="76">
        <v>42.625</v>
      </c>
      <c r="P25" s="52"/>
      <c r="Q25" s="67">
        <v>35.625</v>
      </c>
      <c r="R25" s="67">
        <v>42.625</v>
      </c>
    </row>
    <row r="26" spans="1:18" ht="26.25">
      <c r="A26" s="49">
        <v>24</v>
      </c>
      <c r="B26" s="49">
        <v>711270</v>
      </c>
      <c r="C26" s="28" t="s">
        <v>242</v>
      </c>
      <c r="D26" s="28" t="s">
        <v>46</v>
      </c>
      <c r="E26" s="30" t="s">
        <v>61</v>
      </c>
      <c r="F26" s="75">
        <v>31.166666666666664</v>
      </c>
      <c r="G26" s="49" t="s">
        <v>30</v>
      </c>
      <c r="H26" s="49">
        <v>4</v>
      </c>
      <c r="I26" s="49"/>
      <c r="J26" s="49" t="s">
        <v>195</v>
      </c>
      <c r="K26" s="49"/>
      <c r="L26" s="20"/>
      <c r="M26" s="28"/>
      <c r="N26" s="28" t="s">
        <v>195</v>
      </c>
      <c r="O26" s="76">
        <v>35.166666666666664</v>
      </c>
      <c r="P26" s="52"/>
      <c r="Q26" s="67">
        <v>31.166666666666664</v>
      </c>
      <c r="R26" s="67">
        <v>35.166666666666664</v>
      </c>
    </row>
    <row r="27" spans="1:18" ht="26.25">
      <c r="A27" s="49">
        <v>25</v>
      </c>
      <c r="B27" s="49">
        <v>710961</v>
      </c>
      <c r="C27" s="28" t="s">
        <v>243</v>
      </c>
      <c r="D27" s="28" t="s">
        <v>124</v>
      </c>
      <c r="E27" s="30" t="s">
        <v>244</v>
      </c>
      <c r="F27" s="75">
        <v>16.583333333333332</v>
      </c>
      <c r="G27" s="49" t="s">
        <v>36</v>
      </c>
      <c r="H27" s="49">
        <v>4</v>
      </c>
      <c r="I27" s="49"/>
      <c r="J27" s="49" t="s">
        <v>195</v>
      </c>
      <c r="K27" s="49"/>
      <c r="L27" s="20"/>
      <c r="M27" s="28"/>
      <c r="N27" s="28" t="s">
        <v>195</v>
      </c>
      <c r="O27" s="76">
        <v>20.583333333333332</v>
      </c>
      <c r="P27" s="52"/>
      <c r="Q27" s="67">
        <v>16.583333333333332</v>
      </c>
      <c r="R27" s="67">
        <v>20.583333333333332</v>
      </c>
    </row>
    <row r="28" spans="1:18" ht="39">
      <c r="A28" s="49">
        <v>26</v>
      </c>
      <c r="B28" s="49">
        <v>218073</v>
      </c>
      <c r="C28" s="28" t="s">
        <v>245</v>
      </c>
      <c r="D28" s="28" t="s">
        <v>215</v>
      </c>
      <c r="E28" s="30" t="s">
        <v>246</v>
      </c>
      <c r="F28" s="75">
        <v>32.625</v>
      </c>
      <c r="G28" s="49" t="s">
        <v>30</v>
      </c>
      <c r="H28" s="49">
        <v>4</v>
      </c>
      <c r="I28" s="49" t="s">
        <v>30</v>
      </c>
      <c r="J28" s="49">
        <v>10</v>
      </c>
      <c r="K28" s="49"/>
      <c r="L28" s="20"/>
      <c r="M28" s="28"/>
      <c r="N28" s="28" t="s">
        <v>195</v>
      </c>
      <c r="O28" s="76">
        <v>46.625</v>
      </c>
      <c r="P28" s="52"/>
      <c r="Q28" s="67">
        <v>32.625</v>
      </c>
      <c r="R28" s="67">
        <v>46.625</v>
      </c>
    </row>
    <row r="29" spans="1:18" ht="26.25">
      <c r="A29" s="49">
        <v>27</v>
      </c>
      <c r="B29" s="49">
        <v>711306</v>
      </c>
      <c r="C29" s="28" t="s">
        <v>247</v>
      </c>
      <c r="D29" s="28" t="s">
        <v>248</v>
      </c>
      <c r="E29" s="30" t="s">
        <v>249</v>
      </c>
      <c r="F29" s="75">
        <v>24.666666666666668</v>
      </c>
      <c r="G29" s="49" t="s">
        <v>30</v>
      </c>
      <c r="H29" s="49">
        <v>4</v>
      </c>
      <c r="I29" s="49"/>
      <c r="J29" s="49" t="s">
        <v>195</v>
      </c>
      <c r="K29" s="49"/>
      <c r="L29" s="20"/>
      <c r="M29" s="28"/>
      <c r="N29" s="28" t="s">
        <v>195</v>
      </c>
      <c r="O29" s="76">
        <v>28.666666666666668</v>
      </c>
      <c r="P29" s="52"/>
      <c r="Q29" s="67">
        <v>24.666666666666668</v>
      </c>
      <c r="R29" s="67">
        <v>28.666666666666668</v>
      </c>
    </row>
    <row r="30" spans="1:18" ht="26.25">
      <c r="A30" s="49">
        <v>28</v>
      </c>
      <c r="B30" s="49">
        <v>711154</v>
      </c>
      <c r="C30" s="28" t="s">
        <v>250</v>
      </c>
      <c r="D30" s="30" t="s">
        <v>218</v>
      </c>
      <c r="E30" s="30" t="s">
        <v>50</v>
      </c>
      <c r="F30" s="75">
        <v>19.125</v>
      </c>
      <c r="G30" s="49" t="s">
        <v>35</v>
      </c>
      <c r="H30" s="49">
        <v>4</v>
      </c>
      <c r="I30" s="49"/>
      <c r="J30" s="49" t="s">
        <v>195</v>
      </c>
      <c r="K30" s="49"/>
      <c r="L30" s="20"/>
      <c r="M30" s="28"/>
      <c r="N30" s="28" t="s">
        <v>195</v>
      </c>
      <c r="O30" s="76">
        <v>23.125</v>
      </c>
      <c r="P30" s="52"/>
      <c r="Q30" s="67">
        <v>19.125</v>
      </c>
      <c r="R30" s="67">
        <v>23.125</v>
      </c>
    </row>
    <row r="31" spans="1:18" ht="26.25">
      <c r="A31" s="49">
        <v>29</v>
      </c>
      <c r="B31" s="49">
        <v>711257</v>
      </c>
      <c r="C31" s="28" t="s">
        <v>251</v>
      </c>
      <c r="D31" s="28" t="s">
        <v>252</v>
      </c>
      <c r="E31" s="30" t="s">
        <v>253</v>
      </c>
      <c r="F31" s="75">
        <v>21.083333333333332</v>
      </c>
      <c r="G31" s="49" t="s">
        <v>30</v>
      </c>
      <c r="H31" s="49">
        <v>4</v>
      </c>
      <c r="I31" s="49"/>
      <c r="J31" s="49" t="s">
        <v>195</v>
      </c>
      <c r="K31" s="49"/>
      <c r="L31" s="20"/>
      <c r="M31" s="28"/>
      <c r="N31" s="28" t="s">
        <v>195</v>
      </c>
      <c r="O31" s="76">
        <v>25.083333333333332</v>
      </c>
      <c r="P31" s="52"/>
      <c r="Q31" s="67">
        <v>21.083333333333332</v>
      </c>
      <c r="R31" s="67">
        <v>25.083333333333332</v>
      </c>
    </row>
    <row r="32" spans="1:18" ht="26.25">
      <c r="A32" s="49">
        <v>30</v>
      </c>
      <c r="B32" s="49">
        <v>711367</v>
      </c>
      <c r="C32" s="28" t="s">
        <v>254</v>
      </c>
      <c r="D32" s="28" t="s">
        <v>194</v>
      </c>
      <c r="E32" s="30" t="s">
        <v>255</v>
      </c>
      <c r="F32" s="75">
        <v>15.666666666666668</v>
      </c>
      <c r="G32" s="49"/>
      <c r="H32" s="49" t="s">
        <v>195</v>
      </c>
      <c r="I32" s="49" t="s">
        <v>30</v>
      </c>
      <c r="J32" s="49">
        <v>10</v>
      </c>
      <c r="K32" s="49"/>
      <c r="L32" s="20"/>
      <c r="M32" s="28"/>
      <c r="N32" s="28" t="s">
        <v>195</v>
      </c>
      <c r="O32" s="76">
        <v>25.666666666666668</v>
      </c>
      <c r="P32" s="18" t="s">
        <v>196</v>
      </c>
      <c r="Q32" s="67">
        <v>15.667</v>
      </c>
      <c r="R32" s="67">
        <v>25.667000000000002</v>
      </c>
    </row>
    <row r="33" spans="1:18" ht="26.25">
      <c r="A33" s="49">
        <v>31</v>
      </c>
      <c r="B33" s="49">
        <v>711011</v>
      </c>
      <c r="C33" s="28" t="s">
        <v>256</v>
      </c>
      <c r="D33" s="28" t="s">
        <v>99</v>
      </c>
      <c r="E33" s="30" t="s">
        <v>257</v>
      </c>
      <c r="F33" s="75">
        <v>12.375</v>
      </c>
      <c r="G33" s="49" t="s">
        <v>35</v>
      </c>
      <c r="H33" s="49">
        <v>4</v>
      </c>
      <c r="I33" s="49"/>
      <c r="J33" s="49" t="s">
        <v>195</v>
      </c>
      <c r="K33" s="49"/>
      <c r="L33" s="20"/>
      <c r="M33" s="28"/>
      <c r="N33" s="28" t="s">
        <v>195</v>
      </c>
      <c r="O33" s="76">
        <v>16.375</v>
      </c>
      <c r="P33" s="52"/>
      <c r="Q33" s="67">
        <v>12.375</v>
      </c>
      <c r="R33" s="67">
        <v>16.375</v>
      </c>
    </row>
    <row r="34" spans="1:18" ht="39">
      <c r="A34" s="49">
        <v>32</v>
      </c>
      <c r="B34" s="49">
        <v>170350</v>
      </c>
      <c r="C34" s="28" t="s">
        <v>258</v>
      </c>
      <c r="D34" s="28" t="s">
        <v>206</v>
      </c>
      <c r="E34" s="30" t="s">
        <v>259</v>
      </c>
      <c r="F34" s="75">
        <v>44.5</v>
      </c>
      <c r="G34" s="49" t="s">
        <v>281</v>
      </c>
      <c r="H34" s="49">
        <v>4</v>
      </c>
      <c r="I34" s="49"/>
      <c r="J34" s="49" t="s">
        <v>195</v>
      </c>
      <c r="K34" s="49"/>
      <c r="L34" s="20"/>
      <c r="M34" s="28"/>
      <c r="N34" s="28" t="s">
        <v>195</v>
      </c>
      <c r="O34" s="76">
        <v>48.5</v>
      </c>
      <c r="P34" s="52"/>
      <c r="Q34" s="67">
        <v>44.5</v>
      </c>
      <c r="R34" s="67">
        <v>48.5</v>
      </c>
    </row>
    <row r="35" spans="1:18" ht="39">
      <c r="A35" s="49">
        <v>33</v>
      </c>
      <c r="B35" s="49">
        <v>202447</v>
      </c>
      <c r="C35" s="28" t="s">
        <v>260</v>
      </c>
      <c r="D35" s="28" t="s">
        <v>25</v>
      </c>
      <c r="E35" s="30" t="s">
        <v>246</v>
      </c>
      <c r="F35" s="75">
        <v>22.25</v>
      </c>
      <c r="G35" s="49" t="s">
        <v>30</v>
      </c>
      <c r="H35" s="49">
        <v>4</v>
      </c>
      <c r="I35" s="49"/>
      <c r="J35" s="49" t="s">
        <v>195</v>
      </c>
      <c r="K35" s="49"/>
      <c r="L35" s="20"/>
      <c r="M35" s="28"/>
      <c r="N35" s="28" t="s">
        <v>195</v>
      </c>
      <c r="O35" s="76">
        <v>26.25</v>
      </c>
      <c r="P35" s="52"/>
      <c r="Q35" s="67">
        <v>22.25</v>
      </c>
      <c r="R35" s="67">
        <v>26.25</v>
      </c>
    </row>
    <row r="36" spans="1:18" ht="26.25">
      <c r="A36" s="49">
        <v>34</v>
      </c>
      <c r="B36" s="49">
        <v>711209</v>
      </c>
      <c r="C36" s="28" t="s">
        <v>261</v>
      </c>
      <c r="D36" s="28" t="s">
        <v>146</v>
      </c>
      <c r="E36" s="30" t="s">
        <v>109</v>
      </c>
      <c r="F36" s="75">
        <v>15.916666666666668</v>
      </c>
      <c r="G36" s="49" t="s">
        <v>30</v>
      </c>
      <c r="H36" s="49">
        <v>4</v>
      </c>
      <c r="I36" s="49" t="s">
        <v>30</v>
      </c>
      <c r="J36" s="49">
        <v>10</v>
      </c>
      <c r="K36" s="49"/>
      <c r="L36" s="20"/>
      <c r="M36" s="28"/>
      <c r="N36" s="28" t="s">
        <v>195</v>
      </c>
      <c r="O36" s="76">
        <v>29.916666666666668</v>
      </c>
      <c r="P36" s="52"/>
      <c r="Q36" s="67">
        <v>15.916666666666668</v>
      </c>
      <c r="R36" s="67">
        <v>29.916666666666668</v>
      </c>
    </row>
    <row r="37" spans="1:18" ht="26.25">
      <c r="A37" s="49">
        <v>35</v>
      </c>
      <c r="B37" s="49">
        <v>200741</v>
      </c>
      <c r="C37" s="28" t="s">
        <v>261</v>
      </c>
      <c r="D37" s="28" t="s">
        <v>203</v>
      </c>
      <c r="E37" s="30" t="s">
        <v>262</v>
      </c>
      <c r="F37" s="75">
        <v>49.166666666666664</v>
      </c>
      <c r="G37" s="49" t="s">
        <v>30</v>
      </c>
      <c r="H37" s="49">
        <v>4</v>
      </c>
      <c r="I37" s="49"/>
      <c r="J37" s="49" t="s">
        <v>195</v>
      </c>
      <c r="K37" s="49"/>
      <c r="L37" s="20"/>
      <c r="M37" s="28"/>
      <c r="N37" s="28" t="s">
        <v>195</v>
      </c>
      <c r="O37" s="76">
        <v>53.166666666666664</v>
      </c>
      <c r="P37" s="52"/>
      <c r="Q37" s="67">
        <v>49.166666666666664</v>
      </c>
      <c r="R37" s="67">
        <v>53.166666666666664</v>
      </c>
    </row>
    <row r="38" spans="1:18" ht="26.25">
      <c r="A38" s="49">
        <v>36</v>
      </c>
      <c r="B38" s="49">
        <v>218226</v>
      </c>
      <c r="C38" s="28" t="s">
        <v>263</v>
      </c>
      <c r="D38" s="28" t="s">
        <v>60</v>
      </c>
      <c r="E38" s="30" t="s">
        <v>131</v>
      </c>
      <c r="F38" s="75">
        <v>30.75</v>
      </c>
      <c r="G38" s="49" t="s">
        <v>30</v>
      </c>
      <c r="H38" s="49">
        <v>4</v>
      </c>
      <c r="I38" s="49" t="s">
        <v>30</v>
      </c>
      <c r="J38" s="49">
        <v>10</v>
      </c>
      <c r="K38" s="49"/>
      <c r="L38" s="20"/>
      <c r="M38" s="28"/>
      <c r="N38" s="28" t="s">
        <v>195</v>
      </c>
      <c r="O38" s="76">
        <v>44.75</v>
      </c>
      <c r="P38" s="52"/>
      <c r="Q38" s="67">
        <v>30.75</v>
      </c>
      <c r="R38" s="67">
        <v>44.75</v>
      </c>
    </row>
    <row r="39" spans="1:18" ht="26.25">
      <c r="A39" s="49">
        <v>37</v>
      </c>
      <c r="B39" s="49">
        <v>223202</v>
      </c>
      <c r="C39" s="28" t="s">
        <v>264</v>
      </c>
      <c r="D39" s="28" t="s">
        <v>265</v>
      </c>
      <c r="E39" s="30" t="s">
        <v>204</v>
      </c>
      <c r="F39" s="75">
        <v>28.375</v>
      </c>
      <c r="G39" s="49" t="s">
        <v>30</v>
      </c>
      <c r="H39" s="49">
        <v>4</v>
      </c>
      <c r="I39" s="49" t="s">
        <v>30</v>
      </c>
      <c r="J39" s="49">
        <v>10</v>
      </c>
      <c r="K39" s="49"/>
      <c r="L39" s="20"/>
      <c r="M39" s="28"/>
      <c r="N39" s="28" t="s">
        <v>195</v>
      </c>
      <c r="O39" s="76">
        <v>42.375</v>
      </c>
      <c r="P39" s="52"/>
      <c r="Q39" s="67">
        <v>28.375</v>
      </c>
      <c r="R39" s="67">
        <v>42.375</v>
      </c>
    </row>
    <row r="40" spans="1:18" ht="26.25">
      <c r="A40" s="49">
        <v>38</v>
      </c>
      <c r="B40" s="49">
        <v>218256</v>
      </c>
      <c r="C40" s="28" t="s">
        <v>266</v>
      </c>
      <c r="D40" s="28" t="s">
        <v>19</v>
      </c>
      <c r="E40" s="30" t="s">
        <v>106</v>
      </c>
      <c r="F40" s="75">
        <v>35.375</v>
      </c>
      <c r="G40" s="49" t="s">
        <v>282</v>
      </c>
      <c r="H40" s="49">
        <v>4</v>
      </c>
      <c r="I40" s="49" t="s">
        <v>30</v>
      </c>
      <c r="J40" s="49">
        <v>10</v>
      </c>
      <c r="K40" s="49"/>
      <c r="L40" s="20"/>
      <c r="M40" s="28"/>
      <c r="N40" s="28" t="s">
        <v>195</v>
      </c>
      <c r="O40" s="76">
        <v>49.375</v>
      </c>
      <c r="P40" s="52"/>
      <c r="Q40" s="67">
        <v>35.375</v>
      </c>
      <c r="R40" s="67">
        <v>49.375</v>
      </c>
    </row>
    <row r="41" spans="1:18" ht="26.25">
      <c r="A41" s="49">
        <v>39</v>
      </c>
      <c r="B41" s="49">
        <v>197934</v>
      </c>
      <c r="C41" s="28" t="s">
        <v>267</v>
      </c>
      <c r="D41" s="28" t="s">
        <v>75</v>
      </c>
      <c r="E41" s="30" t="s">
        <v>131</v>
      </c>
      <c r="F41" s="75">
        <v>38.5</v>
      </c>
      <c r="G41" s="49" t="s">
        <v>30</v>
      </c>
      <c r="H41" s="49">
        <v>4</v>
      </c>
      <c r="I41" s="49" t="s">
        <v>30</v>
      </c>
      <c r="J41" s="49">
        <v>10</v>
      </c>
      <c r="K41" s="49"/>
      <c r="L41" s="20"/>
      <c r="M41" s="28"/>
      <c r="N41" s="28" t="s">
        <v>195</v>
      </c>
      <c r="O41" s="76">
        <v>52.5</v>
      </c>
      <c r="P41" s="52"/>
      <c r="Q41" s="67">
        <v>38.5</v>
      </c>
      <c r="R41" s="67">
        <v>52.5</v>
      </c>
    </row>
    <row r="42" spans="1:18" ht="26.25">
      <c r="A42" s="49">
        <v>40</v>
      </c>
      <c r="B42" s="49">
        <v>711398</v>
      </c>
      <c r="C42" s="28" t="s">
        <v>269</v>
      </c>
      <c r="D42" s="28" t="s">
        <v>270</v>
      </c>
      <c r="E42" s="30" t="s">
        <v>122</v>
      </c>
      <c r="F42" s="75">
        <v>1.9166666666666665</v>
      </c>
      <c r="G42" s="49" t="s">
        <v>30</v>
      </c>
      <c r="H42" s="49">
        <v>4</v>
      </c>
      <c r="I42" s="49"/>
      <c r="J42" s="49" t="s">
        <v>195</v>
      </c>
      <c r="K42" s="49"/>
      <c r="L42" s="20"/>
      <c r="M42" s="28"/>
      <c r="N42" s="28" t="s">
        <v>195</v>
      </c>
      <c r="O42" s="76">
        <v>5.9166666666666661</v>
      </c>
      <c r="P42" s="52"/>
      <c r="Q42" s="67">
        <v>1.9166666666666665</v>
      </c>
      <c r="R42" s="67">
        <v>5.9166666666666661</v>
      </c>
    </row>
    <row r="43" spans="1:18" ht="26.25">
      <c r="A43" s="49">
        <v>41</v>
      </c>
      <c r="B43" s="49">
        <v>223209</v>
      </c>
      <c r="C43" s="28" t="s">
        <v>164</v>
      </c>
      <c r="D43" s="28" t="s">
        <v>19</v>
      </c>
      <c r="E43" s="30" t="s">
        <v>271</v>
      </c>
      <c r="F43" s="75">
        <v>33.625</v>
      </c>
      <c r="G43" s="49" t="s">
        <v>31</v>
      </c>
      <c r="H43" s="49">
        <v>4</v>
      </c>
      <c r="I43" s="49"/>
      <c r="J43" s="49" t="s">
        <v>195</v>
      </c>
      <c r="K43" s="49"/>
      <c r="L43" s="20"/>
      <c r="M43" s="28"/>
      <c r="N43" s="28" t="s">
        <v>195</v>
      </c>
      <c r="O43" s="76">
        <v>37.625</v>
      </c>
      <c r="P43" s="52"/>
      <c r="Q43" s="67">
        <v>33.625</v>
      </c>
      <c r="R43" s="67">
        <v>37.625</v>
      </c>
    </row>
    <row r="44" spans="1:18" ht="26.25">
      <c r="A44" s="49">
        <v>42</v>
      </c>
      <c r="B44" s="49">
        <v>182682</v>
      </c>
      <c r="C44" s="28" t="s">
        <v>272</v>
      </c>
      <c r="D44" s="28" t="s">
        <v>273</v>
      </c>
      <c r="E44" s="30" t="s">
        <v>171</v>
      </c>
      <c r="F44" s="75">
        <v>41.333333333333336</v>
      </c>
      <c r="G44" s="49" t="s">
        <v>31</v>
      </c>
      <c r="H44" s="49">
        <v>4</v>
      </c>
      <c r="I44" s="49" t="s">
        <v>31</v>
      </c>
      <c r="J44" s="49">
        <v>10</v>
      </c>
      <c r="K44" s="49"/>
      <c r="L44" s="20"/>
      <c r="M44" s="28"/>
      <c r="N44" s="28" t="s">
        <v>195</v>
      </c>
      <c r="O44" s="76">
        <v>55.333333333333336</v>
      </c>
      <c r="P44" s="52"/>
      <c r="Q44" s="67">
        <v>41.333333333333336</v>
      </c>
      <c r="R44" s="67">
        <v>55.333333333333336</v>
      </c>
    </row>
    <row r="45" spans="1:18" ht="26.25">
      <c r="A45" s="49">
        <v>43</v>
      </c>
      <c r="B45" s="49">
        <v>711395</v>
      </c>
      <c r="C45" s="28" t="s">
        <v>274</v>
      </c>
      <c r="D45" s="28" t="s">
        <v>165</v>
      </c>
      <c r="E45" s="30" t="s">
        <v>275</v>
      </c>
      <c r="F45" s="75">
        <v>13.5</v>
      </c>
      <c r="G45" s="49"/>
      <c r="H45" s="49" t="s">
        <v>195</v>
      </c>
      <c r="I45" s="49" t="s">
        <v>30</v>
      </c>
      <c r="J45" s="49">
        <v>10</v>
      </c>
      <c r="K45" s="49"/>
      <c r="L45" s="20"/>
      <c r="M45" s="28"/>
      <c r="N45" s="28" t="s">
        <v>195</v>
      </c>
      <c r="O45" s="76">
        <v>23.5</v>
      </c>
      <c r="P45" s="52"/>
      <c r="Q45" s="67">
        <v>13.5</v>
      </c>
      <c r="R45" s="67">
        <v>23.5</v>
      </c>
    </row>
    <row r="46" spans="1:18" ht="26.25">
      <c r="A46" s="49">
        <v>44</v>
      </c>
      <c r="B46" s="49">
        <v>212980</v>
      </c>
      <c r="C46" s="28" t="s">
        <v>276</v>
      </c>
      <c r="D46" s="28" t="s">
        <v>277</v>
      </c>
      <c r="E46" s="30" t="s">
        <v>69</v>
      </c>
      <c r="F46" s="75">
        <v>24.375</v>
      </c>
      <c r="G46" s="49" t="s">
        <v>30</v>
      </c>
      <c r="H46" s="49">
        <v>4</v>
      </c>
      <c r="I46" s="49"/>
      <c r="J46" s="49" t="s">
        <v>195</v>
      </c>
      <c r="K46" s="49"/>
      <c r="L46" s="20"/>
      <c r="M46" s="28"/>
      <c r="N46" s="28" t="s">
        <v>195</v>
      </c>
      <c r="O46" s="76">
        <v>28.375</v>
      </c>
      <c r="P46" s="52"/>
      <c r="Q46" s="67">
        <v>24.375</v>
      </c>
      <c r="R46" s="67">
        <v>28.375</v>
      </c>
    </row>
    <row r="47" spans="1:18" ht="26.25">
      <c r="A47" s="49">
        <v>45</v>
      </c>
      <c r="B47" s="49">
        <v>218300</v>
      </c>
      <c r="C47" s="28" t="s">
        <v>278</v>
      </c>
      <c r="D47" s="28" t="s">
        <v>206</v>
      </c>
      <c r="E47" s="30" t="s">
        <v>162</v>
      </c>
      <c r="F47" s="75">
        <v>36.5</v>
      </c>
      <c r="G47" s="49" t="s">
        <v>30</v>
      </c>
      <c r="H47" s="49">
        <v>4</v>
      </c>
      <c r="I47" s="49" t="s">
        <v>30</v>
      </c>
      <c r="J47" s="49">
        <v>10</v>
      </c>
      <c r="K47" s="49"/>
      <c r="L47" s="20"/>
      <c r="M47" s="28"/>
      <c r="N47" s="28" t="s">
        <v>195</v>
      </c>
      <c r="O47" s="76">
        <v>50.5</v>
      </c>
      <c r="P47" s="52"/>
      <c r="Q47" s="67">
        <v>36.5</v>
      </c>
      <c r="R47" s="67">
        <v>50.5</v>
      </c>
    </row>
    <row r="48" spans="1:18" ht="26.25">
      <c r="A48" s="49">
        <v>46</v>
      </c>
      <c r="B48" s="49">
        <v>711325</v>
      </c>
      <c r="C48" s="28" t="s">
        <v>183</v>
      </c>
      <c r="D48" s="28" t="s">
        <v>279</v>
      </c>
      <c r="E48" s="30" t="s">
        <v>47</v>
      </c>
      <c r="F48" s="75">
        <v>12.583333333333334</v>
      </c>
      <c r="G48" s="49"/>
      <c r="H48" s="49" t="s">
        <v>195</v>
      </c>
      <c r="I48" s="49"/>
      <c r="J48" s="49" t="s">
        <v>195</v>
      </c>
      <c r="K48" s="49"/>
      <c r="L48" s="20"/>
      <c r="M48" s="28"/>
      <c r="N48" s="28" t="s">
        <v>195</v>
      </c>
      <c r="O48" s="76">
        <v>12.583333333333334</v>
      </c>
      <c r="P48" s="52"/>
      <c r="Q48" s="67">
        <v>12.583333333333334</v>
      </c>
      <c r="R48" s="67">
        <v>12.583333333333334</v>
      </c>
    </row>
    <row r="49" spans="1:18" ht="26.25">
      <c r="A49" s="49">
        <v>47</v>
      </c>
      <c r="B49" s="49">
        <v>711868</v>
      </c>
      <c r="C49" s="28" t="s">
        <v>280</v>
      </c>
      <c r="D49" s="28" t="s">
        <v>161</v>
      </c>
      <c r="E49" s="30" t="s">
        <v>189</v>
      </c>
      <c r="F49" s="75">
        <v>38.166666666666671</v>
      </c>
      <c r="G49" s="51" t="s">
        <v>282</v>
      </c>
      <c r="H49" s="49">
        <v>4</v>
      </c>
      <c r="I49" s="49"/>
      <c r="J49" s="49" t="s">
        <v>195</v>
      </c>
      <c r="K49" s="49"/>
      <c r="L49" s="20"/>
      <c r="M49" s="28"/>
      <c r="N49" s="28" t="s">
        <v>195</v>
      </c>
      <c r="O49" s="76">
        <v>42.166666666666671</v>
      </c>
      <c r="P49" s="17" t="s">
        <v>37</v>
      </c>
      <c r="Q49" s="67">
        <v>38.167000000000002</v>
      </c>
      <c r="R49" s="67">
        <v>42.167000000000002</v>
      </c>
    </row>
    <row r="50" spans="1:18" ht="26.25">
      <c r="A50" s="49">
        <v>48</v>
      </c>
      <c r="B50" s="49">
        <v>223191</v>
      </c>
      <c r="C50" s="28" t="s">
        <v>160</v>
      </c>
      <c r="D50" s="28" t="s">
        <v>206</v>
      </c>
      <c r="E50" s="30" t="s">
        <v>189</v>
      </c>
      <c r="F50" s="75">
        <v>17.25</v>
      </c>
      <c r="G50" s="20"/>
      <c r="H50" s="20"/>
      <c r="I50" s="20"/>
      <c r="J50" s="20"/>
      <c r="K50" s="20"/>
      <c r="L50" s="20"/>
      <c r="M50" s="28"/>
      <c r="N50" s="28" t="s">
        <v>195</v>
      </c>
      <c r="O50" s="76">
        <v>17.25</v>
      </c>
      <c r="P50" s="52"/>
      <c r="Q50" s="67">
        <v>17.25</v>
      </c>
      <c r="R50" s="67">
        <v>17.25</v>
      </c>
    </row>
  </sheetData>
  <dataValidations count="1">
    <dataValidation type="list" allowBlank="1" showInputMessage="1" showErrorMessage="1" error="Επιλέξτε μία κατηγορία για απόσπαση κατά προτεραιότητα ή κενο." sqref="P3:P50">
      <formula1>$AZ$814:$AZ$819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topLeftCell="E25" workbookViewId="0">
      <selection activeCell="R2" sqref="Q2:R2"/>
    </sheetView>
  </sheetViews>
  <sheetFormatPr defaultRowHeight="15"/>
  <cols>
    <col min="3" max="3" width="14.28515625" customWidth="1"/>
    <col min="4" max="4" width="13.7109375" customWidth="1"/>
    <col min="5" max="5" width="14.85546875" style="54" customWidth="1"/>
    <col min="6" max="6" width="13.5703125" customWidth="1"/>
    <col min="7" max="7" width="12.7109375" customWidth="1"/>
    <col min="9" max="9" width="11.85546875" customWidth="1"/>
    <col min="14" max="14" width="15.5703125" customWidth="1"/>
    <col min="16" max="16" width="17.85546875" customWidth="1"/>
    <col min="17" max="17" width="13.85546875" customWidth="1"/>
    <col min="18" max="18" width="12.71093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s="55" customFormat="1" ht="31.5" customHeight="1">
      <c r="A3" s="57">
        <v>1</v>
      </c>
      <c r="B3" s="57">
        <v>210009</v>
      </c>
      <c r="C3" s="45" t="s">
        <v>283</v>
      </c>
      <c r="D3" s="45" t="s">
        <v>206</v>
      </c>
      <c r="E3" s="46" t="s">
        <v>284</v>
      </c>
      <c r="F3" s="75">
        <v>35.5</v>
      </c>
      <c r="G3" s="45" t="s">
        <v>30</v>
      </c>
      <c r="H3" s="45">
        <v>4</v>
      </c>
      <c r="I3" s="45"/>
      <c r="J3" s="45" t="s">
        <v>195</v>
      </c>
      <c r="K3" s="45"/>
      <c r="L3" s="56" t="s">
        <v>195</v>
      </c>
      <c r="M3" s="45"/>
      <c r="N3" s="45" t="s">
        <v>195</v>
      </c>
      <c r="O3" s="75">
        <v>39.5</v>
      </c>
      <c r="P3" s="45"/>
      <c r="Q3" s="75">
        <v>35.5</v>
      </c>
      <c r="R3" s="75">
        <v>39.5</v>
      </c>
    </row>
    <row r="4" spans="1:18" s="55" customFormat="1" ht="31.5" customHeight="1">
      <c r="A4" s="57">
        <v>2</v>
      </c>
      <c r="B4" s="57">
        <v>197981</v>
      </c>
      <c r="C4" s="45" t="s">
        <v>285</v>
      </c>
      <c r="D4" s="45" t="s">
        <v>286</v>
      </c>
      <c r="E4" s="46" t="s">
        <v>102</v>
      </c>
      <c r="F4" s="75">
        <v>27.875</v>
      </c>
      <c r="G4" s="45" t="s">
        <v>30</v>
      </c>
      <c r="H4" s="45">
        <v>4</v>
      </c>
      <c r="I4" s="45" t="s">
        <v>30</v>
      </c>
      <c r="J4" s="45">
        <v>10</v>
      </c>
      <c r="K4" s="45"/>
      <c r="L4" s="56" t="s">
        <v>195</v>
      </c>
      <c r="M4" s="45"/>
      <c r="N4" s="45" t="s">
        <v>195</v>
      </c>
      <c r="O4" s="75">
        <v>41.875</v>
      </c>
      <c r="P4" s="45"/>
      <c r="Q4" s="75">
        <v>27.875</v>
      </c>
      <c r="R4" s="75">
        <v>41.875</v>
      </c>
    </row>
    <row r="5" spans="1:18" s="55" customFormat="1" ht="31.5" customHeight="1">
      <c r="A5" s="57">
        <v>3</v>
      </c>
      <c r="B5" s="57">
        <v>227216</v>
      </c>
      <c r="C5" s="45" t="s">
        <v>287</v>
      </c>
      <c r="D5" s="45" t="s">
        <v>288</v>
      </c>
      <c r="E5" s="46" t="s">
        <v>289</v>
      </c>
      <c r="F5" s="75">
        <v>29.875</v>
      </c>
      <c r="G5" s="45" t="s">
        <v>30</v>
      </c>
      <c r="H5" s="45">
        <v>4</v>
      </c>
      <c r="I5" s="45"/>
      <c r="J5" s="45" t="s">
        <v>195</v>
      </c>
      <c r="K5" s="45"/>
      <c r="L5" s="56"/>
      <c r="M5" s="45"/>
      <c r="N5" s="45"/>
      <c r="O5" s="75">
        <v>33.875</v>
      </c>
      <c r="P5" s="45"/>
      <c r="Q5" s="75">
        <v>29.875</v>
      </c>
      <c r="R5" s="75">
        <v>33.875</v>
      </c>
    </row>
    <row r="6" spans="1:18" s="55" customFormat="1" ht="31.5" customHeight="1">
      <c r="A6" s="57">
        <v>4</v>
      </c>
      <c r="B6" s="57">
        <v>175982</v>
      </c>
      <c r="C6" s="45" t="s">
        <v>290</v>
      </c>
      <c r="D6" s="45" t="s">
        <v>75</v>
      </c>
      <c r="E6" s="46" t="s">
        <v>223</v>
      </c>
      <c r="F6" s="75">
        <v>39</v>
      </c>
      <c r="G6" s="45"/>
      <c r="H6" s="45" t="s">
        <v>195</v>
      </c>
      <c r="I6" s="45"/>
      <c r="J6" s="45" t="s">
        <v>195</v>
      </c>
      <c r="K6" s="45"/>
      <c r="L6" s="56" t="s">
        <v>195</v>
      </c>
      <c r="M6" s="45"/>
      <c r="N6" s="45" t="s">
        <v>195</v>
      </c>
      <c r="O6" s="75">
        <v>39</v>
      </c>
      <c r="P6" s="45"/>
      <c r="Q6" s="75">
        <v>39</v>
      </c>
      <c r="R6" s="75">
        <v>39</v>
      </c>
    </row>
    <row r="7" spans="1:18" s="55" customFormat="1" ht="31.5" customHeight="1">
      <c r="A7" s="57">
        <v>5</v>
      </c>
      <c r="B7" s="57">
        <v>177194</v>
      </c>
      <c r="C7" s="45" t="s">
        <v>291</v>
      </c>
      <c r="D7" s="45" t="s">
        <v>49</v>
      </c>
      <c r="E7" s="46" t="s">
        <v>292</v>
      </c>
      <c r="F7" s="75">
        <v>48.333333333333336</v>
      </c>
      <c r="G7" s="45" t="s">
        <v>30</v>
      </c>
      <c r="H7" s="45">
        <v>4</v>
      </c>
      <c r="I7" s="45" t="s">
        <v>30</v>
      </c>
      <c r="J7" s="45">
        <v>10</v>
      </c>
      <c r="K7" s="45"/>
      <c r="L7" s="56" t="s">
        <v>195</v>
      </c>
      <c r="M7" s="45"/>
      <c r="N7" s="45" t="s">
        <v>195</v>
      </c>
      <c r="O7" s="75">
        <v>62.333333333333336</v>
      </c>
      <c r="P7" s="45"/>
      <c r="Q7" s="75">
        <v>48.333333333333336</v>
      </c>
      <c r="R7" s="75">
        <v>62.333333333333336</v>
      </c>
    </row>
    <row r="8" spans="1:18" s="55" customFormat="1" ht="31.5" customHeight="1">
      <c r="A8" s="57">
        <v>6</v>
      </c>
      <c r="B8" s="57">
        <v>210032</v>
      </c>
      <c r="C8" s="45" t="s">
        <v>293</v>
      </c>
      <c r="D8" s="45" t="s">
        <v>194</v>
      </c>
      <c r="E8" s="46" t="s">
        <v>81</v>
      </c>
      <c r="F8" s="75">
        <v>36</v>
      </c>
      <c r="G8" s="45" t="s">
        <v>30</v>
      </c>
      <c r="H8" s="45">
        <v>4</v>
      </c>
      <c r="I8" s="45" t="s">
        <v>30</v>
      </c>
      <c r="J8" s="45">
        <v>10</v>
      </c>
      <c r="K8" s="45"/>
      <c r="L8" s="56" t="s">
        <v>195</v>
      </c>
      <c r="M8" s="45"/>
      <c r="N8" s="45" t="s">
        <v>195</v>
      </c>
      <c r="O8" s="75">
        <v>50</v>
      </c>
      <c r="P8" s="45"/>
      <c r="Q8" s="75">
        <v>36</v>
      </c>
      <c r="R8" s="75">
        <v>50</v>
      </c>
    </row>
    <row r="9" spans="1:18" s="55" customFormat="1" ht="31.5" customHeight="1">
      <c r="A9" s="57">
        <v>7</v>
      </c>
      <c r="B9" s="57">
        <v>218362</v>
      </c>
      <c r="C9" s="45" t="s">
        <v>294</v>
      </c>
      <c r="D9" s="45" t="s">
        <v>49</v>
      </c>
      <c r="E9" s="46" t="s">
        <v>97</v>
      </c>
      <c r="F9" s="75">
        <v>32.875</v>
      </c>
      <c r="G9" s="45" t="s">
        <v>30</v>
      </c>
      <c r="H9" s="45">
        <v>4</v>
      </c>
      <c r="I9" s="45" t="s">
        <v>30</v>
      </c>
      <c r="J9" s="45">
        <v>10</v>
      </c>
      <c r="K9" s="45"/>
      <c r="L9" s="56" t="s">
        <v>195</v>
      </c>
      <c r="M9" s="45"/>
      <c r="N9" s="45" t="s">
        <v>195</v>
      </c>
      <c r="O9" s="75">
        <v>46.875</v>
      </c>
      <c r="P9" s="45"/>
      <c r="Q9" s="75">
        <v>32.875</v>
      </c>
      <c r="R9" s="75">
        <v>46.875</v>
      </c>
    </row>
    <row r="10" spans="1:18" s="55" customFormat="1" ht="31.5" customHeight="1">
      <c r="A10" s="57">
        <v>8</v>
      </c>
      <c r="B10" s="57">
        <v>218373</v>
      </c>
      <c r="C10" s="45" t="s">
        <v>295</v>
      </c>
      <c r="D10" s="45" t="s">
        <v>296</v>
      </c>
      <c r="E10" s="46" t="s">
        <v>204</v>
      </c>
      <c r="F10" s="75">
        <v>36.75</v>
      </c>
      <c r="G10" s="45"/>
      <c r="H10" s="45" t="s">
        <v>195</v>
      </c>
      <c r="I10" s="45"/>
      <c r="J10" s="45" t="s">
        <v>195</v>
      </c>
      <c r="K10" s="45"/>
      <c r="L10" s="56" t="s">
        <v>195</v>
      </c>
      <c r="M10" s="45"/>
      <c r="N10" s="45" t="s">
        <v>195</v>
      </c>
      <c r="O10" s="75">
        <v>36.75</v>
      </c>
      <c r="P10" s="45"/>
      <c r="Q10" s="75">
        <v>36.75</v>
      </c>
      <c r="R10" s="75">
        <v>36.75</v>
      </c>
    </row>
    <row r="11" spans="1:18" s="55" customFormat="1" ht="31.5" customHeight="1">
      <c r="A11" s="57">
        <v>9</v>
      </c>
      <c r="B11" s="57">
        <v>227245</v>
      </c>
      <c r="C11" s="45" t="s">
        <v>297</v>
      </c>
      <c r="D11" s="45" t="s">
        <v>60</v>
      </c>
      <c r="E11" s="46" t="s">
        <v>84</v>
      </c>
      <c r="F11" s="75">
        <v>37.25</v>
      </c>
      <c r="G11" s="45" t="s">
        <v>30</v>
      </c>
      <c r="H11" s="45">
        <v>4</v>
      </c>
      <c r="I11" s="45" t="s">
        <v>30</v>
      </c>
      <c r="J11" s="45">
        <v>10</v>
      </c>
      <c r="K11" s="45"/>
      <c r="L11" s="56"/>
      <c r="M11" s="45"/>
      <c r="N11" s="45"/>
      <c r="O11" s="75">
        <v>51.25</v>
      </c>
      <c r="P11" s="46" t="s">
        <v>333</v>
      </c>
      <c r="Q11" s="75">
        <v>37.25</v>
      </c>
      <c r="R11" s="75">
        <v>51.25</v>
      </c>
    </row>
    <row r="12" spans="1:18" s="55" customFormat="1" ht="31.5" customHeight="1">
      <c r="A12" s="57">
        <v>10</v>
      </c>
      <c r="B12" s="57">
        <v>702939</v>
      </c>
      <c r="C12" s="45" t="s">
        <v>298</v>
      </c>
      <c r="D12" s="45" t="s">
        <v>165</v>
      </c>
      <c r="E12" s="46" t="s">
        <v>142</v>
      </c>
      <c r="F12" s="75">
        <v>20.375</v>
      </c>
      <c r="G12" s="45" t="s">
        <v>32</v>
      </c>
      <c r="H12" s="45">
        <v>4</v>
      </c>
      <c r="I12" s="45"/>
      <c r="J12" s="45" t="s">
        <v>195</v>
      </c>
      <c r="K12" s="45"/>
      <c r="L12" s="56" t="s">
        <v>195</v>
      </c>
      <c r="M12" s="45"/>
      <c r="N12" s="45" t="s">
        <v>195</v>
      </c>
      <c r="O12" s="75">
        <v>24.375</v>
      </c>
      <c r="P12" s="45"/>
      <c r="Q12" s="75">
        <v>20.375</v>
      </c>
      <c r="R12" s="75">
        <v>24.375</v>
      </c>
    </row>
    <row r="13" spans="1:18" s="55" customFormat="1" ht="31.5" customHeight="1">
      <c r="A13" s="57">
        <v>11</v>
      </c>
      <c r="B13" s="57">
        <v>210073</v>
      </c>
      <c r="C13" s="45" t="s">
        <v>299</v>
      </c>
      <c r="D13" s="45" t="s">
        <v>300</v>
      </c>
      <c r="E13" s="46" t="s">
        <v>106</v>
      </c>
      <c r="F13" s="75">
        <v>20.75</v>
      </c>
      <c r="G13" s="45" t="s">
        <v>32</v>
      </c>
      <c r="H13" s="45">
        <v>4</v>
      </c>
      <c r="I13" s="45"/>
      <c r="J13" s="45" t="s">
        <v>195</v>
      </c>
      <c r="K13" s="45"/>
      <c r="L13" s="56" t="s">
        <v>195</v>
      </c>
      <c r="M13" s="45"/>
      <c r="N13" s="45" t="s">
        <v>195</v>
      </c>
      <c r="O13" s="75">
        <v>24.75</v>
      </c>
      <c r="P13" s="45"/>
      <c r="Q13" s="75">
        <v>20.75</v>
      </c>
      <c r="R13" s="75">
        <v>24.75</v>
      </c>
    </row>
    <row r="14" spans="1:18" s="55" customFormat="1" ht="31.5" customHeight="1">
      <c r="A14" s="57">
        <v>12</v>
      </c>
      <c r="B14" s="57">
        <v>223412</v>
      </c>
      <c r="C14" s="45" t="s">
        <v>301</v>
      </c>
      <c r="D14" s="45" t="s">
        <v>302</v>
      </c>
      <c r="E14" s="46" t="s">
        <v>151</v>
      </c>
      <c r="F14" s="75">
        <v>19.25</v>
      </c>
      <c r="G14" s="45"/>
      <c r="H14" s="45" t="s">
        <v>195</v>
      </c>
      <c r="I14" s="45"/>
      <c r="J14" s="45" t="s">
        <v>195</v>
      </c>
      <c r="K14" s="45"/>
      <c r="L14" s="56" t="s">
        <v>195</v>
      </c>
      <c r="M14" s="45"/>
      <c r="N14" s="45" t="s">
        <v>195</v>
      </c>
      <c r="O14" s="75">
        <v>19.25</v>
      </c>
      <c r="P14" s="45"/>
      <c r="Q14" s="75">
        <v>19.25</v>
      </c>
      <c r="R14" s="75">
        <v>19.25</v>
      </c>
    </row>
    <row r="15" spans="1:18" s="55" customFormat="1" ht="31.5" customHeight="1">
      <c r="A15" s="57">
        <v>13</v>
      </c>
      <c r="B15" s="57">
        <v>223405</v>
      </c>
      <c r="C15" s="45" t="s">
        <v>303</v>
      </c>
      <c r="D15" s="45" t="s">
        <v>19</v>
      </c>
      <c r="E15" s="46" t="s">
        <v>223</v>
      </c>
      <c r="F15" s="75">
        <v>35</v>
      </c>
      <c r="G15" s="45" t="s">
        <v>36</v>
      </c>
      <c r="H15" s="45">
        <v>4</v>
      </c>
      <c r="I15" s="45" t="s">
        <v>30</v>
      </c>
      <c r="J15" s="45">
        <v>10</v>
      </c>
      <c r="K15" s="45"/>
      <c r="L15" s="56"/>
      <c r="M15" s="45"/>
      <c r="N15" s="45"/>
      <c r="O15" s="75">
        <v>49</v>
      </c>
      <c r="P15" s="45"/>
      <c r="Q15" s="75">
        <v>35</v>
      </c>
      <c r="R15" s="75">
        <v>49</v>
      </c>
    </row>
    <row r="16" spans="1:18" s="55" customFormat="1" ht="31.5" customHeight="1">
      <c r="A16" s="57">
        <v>14</v>
      </c>
      <c r="B16" s="57">
        <v>223415</v>
      </c>
      <c r="C16" s="45" t="s">
        <v>304</v>
      </c>
      <c r="D16" s="45" t="s">
        <v>206</v>
      </c>
      <c r="E16" s="46" t="s">
        <v>216</v>
      </c>
      <c r="F16" s="75">
        <v>9</v>
      </c>
      <c r="G16" s="45"/>
      <c r="H16" s="45" t="s">
        <v>195</v>
      </c>
      <c r="I16" s="45"/>
      <c r="J16" s="45" t="s">
        <v>195</v>
      </c>
      <c r="K16" s="45"/>
      <c r="L16" s="56"/>
      <c r="M16" s="45"/>
      <c r="N16" s="45"/>
      <c r="O16" s="75">
        <v>9</v>
      </c>
      <c r="P16" s="45"/>
      <c r="Q16" s="75">
        <v>9</v>
      </c>
      <c r="R16" s="75">
        <v>9</v>
      </c>
    </row>
    <row r="17" spans="1:18" s="55" customFormat="1" ht="31.5" customHeight="1">
      <c r="A17" s="57">
        <v>15</v>
      </c>
      <c r="B17" s="57">
        <v>202627</v>
      </c>
      <c r="C17" s="45" t="s">
        <v>305</v>
      </c>
      <c r="D17" s="45" t="s">
        <v>75</v>
      </c>
      <c r="E17" s="46" t="s">
        <v>50</v>
      </c>
      <c r="F17" s="75">
        <v>37.375</v>
      </c>
      <c r="G17" s="45" t="s">
        <v>30</v>
      </c>
      <c r="H17" s="45">
        <v>4</v>
      </c>
      <c r="I17" s="45" t="s">
        <v>30</v>
      </c>
      <c r="J17" s="45">
        <v>10</v>
      </c>
      <c r="K17" s="45"/>
      <c r="L17" s="56"/>
      <c r="M17" s="45"/>
      <c r="N17" s="45"/>
      <c r="O17" s="75">
        <v>51.375</v>
      </c>
      <c r="P17" s="45"/>
      <c r="Q17" s="75">
        <v>37.375</v>
      </c>
      <c r="R17" s="75">
        <v>51.375</v>
      </c>
    </row>
    <row r="18" spans="1:18" s="55" customFormat="1" ht="31.5" customHeight="1">
      <c r="A18" s="57">
        <v>16</v>
      </c>
      <c r="B18" s="57">
        <v>210105</v>
      </c>
      <c r="C18" s="45" t="s">
        <v>306</v>
      </c>
      <c r="D18" s="45" t="s">
        <v>25</v>
      </c>
      <c r="E18" s="46" t="s">
        <v>185</v>
      </c>
      <c r="F18" s="75">
        <v>43.5</v>
      </c>
      <c r="G18" s="45" t="s">
        <v>30</v>
      </c>
      <c r="H18" s="45">
        <v>4</v>
      </c>
      <c r="I18" s="45" t="s">
        <v>30</v>
      </c>
      <c r="J18" s="45">
        <v>10</v>
      </c>
      <c r="K18" s="45"/>
      <c r="L18" s="56" t="s">
        <v>195</v>
      </c>
      <c r="M18" s="45"/>
      <c r="N18" s="45" t="s">
        <v>195</v>
      </c>
      <c r="O18" s="75">
        <v>57.5</v>
      </c>
      <c r="P18" s="45"/>
      <c r="Q18" s="75">
        <v>43.5</v>
      </c>
      <c r="R18" s="75">
        <v>57.5</v>
      </c>
    </row>
    <row r="19" spans="1:18" s="55" customFormat="1" ht="31.5" customHeight="1">
      <c r="A19" s="57">
        <v>17</v>
      </c>
      <c r="B19" s="57">
        <v>223439</v>
      </c>
      <c r="C19" s="45" t="s">
        <v>307</v>
      </c>
      <c r="D19" s="45" t="s">
        <v>75</v>
      </c>
      <c r="E19" s="46" t="s">
        <v>42</v>
      </c>
      <c r="F19" s="75">
        <v>24.125</v>
      </c>
      <c r="G19" s="45" t="s">
        <v>30</v>
      </c>
      <c r="H19" s="45">
        <v>4</v>
      </c>
      <c r="I19" s="45"/>
      <c r="J19" s="45" t="s">
        <v>195</v>
      </c>
      <c r="K19" s="45"/>
      <c r="L19" s="56"/>
      <c r="M19" s="45"/>
      <c r="N19" s="45"/>
      <c r="O19" s="75">
        <v>28.125</v>
      </c>
      <c r="P19" s="45"/>
      <c r="Q19" s="75">
        <v>24.125</v>
      </c>
      <c r="R19" s="75">
        <v>28.125</v>
      </c>
    </row>
    <row r="20" spans="1:18" s="55" customFormat="1" ht="31.5" customHeight="1">
      <c r="A20" s="57">
        <v>18</v>
      </c>
      <c r="B20" s="57">
        <v>703552</v>
      </c>
      <c r="C20" s="45" t="s">
        <v>308</v>
      </c>
      <c r="D20" s="45" t="s">
        <v>116</v>
      </c>
      <c r="E20" s="46" t="s">
        <v>120</v>
      </c>
      <c r="F20" s="75">
        <v>24.875</v>
      </c>
      <c r="G20" s="45" t="s">
        <v>30</v>
      </c>
      <c r="H20" s="45">
        <v>4</v>
      </c>
      <c r="I20" s="45"/>
      <c r="J20" s="45" t="s">
        <v>195</v>
      </c>
      <c r="K20" s="45"/>
      <c r="L20" s="56" t="s">
        <v>195</v>
      </c>
      <c r="M20" s="45"/>
      <c r="N20" s="45" t="s">
        <v>195</v>
      </c>
      <c r="O20" s="75">
        <v>28.875</v>
      </c>
      <c r="P20" s="45"/>
      <c r="Q20" s="75">
        <v>24.875</v>
      </c>
      <c r="R20" s="75">
        <v>28.875</v>
      </c>
    </row>
    <row r="21" spans="1:18" s="55" customFormat="1" ht="31.5" customHeight="1">
      <c r="A21" s="57">
        <v>19</v>
      </c>
      <c r="B21" s="57">
        <v>223472</v>
      </c>
      <c r="C21" s="45" t="s">
        <v>309</v>
      </c>
      <c r="D21" s="45" t="s">
        <v>310</v>
      </c>
      <c r="E21" s="46" t="s">
        <v>311</v>
      </c>
      <c r="F21" s="75">
        <v>25</v>
      </c>
      <c r="G21" s="45" t="s">
        <v>30</v>
      </c>
      <c r="H21" s="45">
        <v>4</v>
      </c>
      <c r="I21" s="45" t="s">
        <v>30</v>
      </c>
      <c r="J21" s="45">
        <v>10</v>
      </c>
      <c r="K21" s="45"/>
      <c r="L21" s="56"/>
      <c r="M21" s="45"/>
      <c r="N21" s="45"/>
      <c r="O21" s="75">
        <v>39</v>
      </c>
      <c r="P21" s="45"/>
      <c r="Q21" s="75">
        <v>25</v>
      </c>
      <c r="R21" s="75">
        <v>39</v>
      </c>
    </row>
    <row r="22" spans="1:18" s="55" customFormat="1" ht="31.5" customHeight="1">
      <c r="A22" s="57">
        <v>20</v>
      </c>
      <c r="B22" s="57">
        <v>703676</v>
      </c>
      <c r="C22" s="45" t="s">
        <v>312</v>
      </c>
      <c r="D22" s="45" t="s">
        <v>313</v>
      </c>
      <c r="E22" s="46" t="s">
        <v>246</v>
      </c>
      <c r="F22" s="75">
        <v>39</v>
      </c>
      <c r="G22" s="45" t="s">
        <v>30</v>
      </c>
      <c r="H22" s="45">
        <v>4</v>
      </c>
      <c r="I22" s="45" t="s">
        <v>30</v>
      </c>
      <c r="J22" s="45">
        <v>10</v>
      </c>
      <c r="K22" s="45"/>
      <c r="L22" s="56"/>
      <c r="M22" s="45"/>
      <c r="N22" s="45"/>
      <c r="O22" s="75">
        <v>53</v>
      </c>
      <c r="P22" s="45"/>
      <c r="Q22" s="75">
        <v>39</v>
      </c>
      <c r="R22" s="75">
        <v>53</v>
      </c>
    </row>
    <row r="23" spans="1:18" s="55" customFormat="1" ht="31.5" customHeight="1">
      <c r="A23" s="57">
        <v>21</v>
      </c>
      <c r="B23" s="57">
        <v>703141</v>
      </c>
      <c r="C23" s="45" t="s">
        <v>314</v>
      </c>
      <c r="D23" s="45" t="s">
        <v>75</v>
      </c>
      <c r="E23" s="46" t="s">
        <v>76</v>
      </c>
      <c r="F23" s="75">
        <v>31.375</v>
      </c>
      <c r="G23" s="45" t="s">
        <v>30</v>
      </c>
      <c r="H23" s="45">
        <v>4</v>
      </c>
      <c r="I23" s="45" t="s">
        <v>30</v>
      </c>
      <c r="J23" s="45">
        <v>10</v>
      </c>
      <c r="K23" s="45"/>
      <c r="L23" s="56"/>
      <c r="M23" s="45"/>
      <c r="N23" s="45"/>
      <c r="O23" s="75">
        <v>45.375</v>
      </c>
      <c r="P23" s="45"/>
      <c r="Q23" s="75">
        <v>31.375</v>
      </c>
      <c r="R23" s="75">
        <v>45.375</v>
      </c>
    </row>
    <row r="24" spans="1:18" s="55" customFormat="1" ht="31.5" customHeight="1">
      <c r="A24" s="57">
        <v>22</v>
      </c>
      <c r="B24" s="57">
        <v>227335</v>
      </c>
      <c r="C24" s="45" t="s">
        <v>314</v>
      </c>
      <c r="D24" s="45" t="s">
        <v>315</v>
      </c>
      <c r="E24" s="46" t="s">
        <v>316</v>
      </c>
      <c r="F24" s="75">
        <v>18.75</v>
      </c>
      <c r="G24" s="45" t="s">
        <v>30</v>
      </c>
      <c r="H24" s="45">
        <v>4</v>
      </c>
      <c r="I24" s="45" t="s">
        <v>30</v>
      </c>
      <c r="J24" s="45">
        <v>10</v>
      </c>
      <c r="K24" s="45"/>
      <c r="L24" s="56"/>
      <c r="M24" s="45"/>
      <c r="N24" s="45"/>
      <c r="O24" s="75">
        <v>32.75</v>
      </c>
      <c r="P24" s="45"/>
      <c r="Q24" s="75">
        <v>18.75</v>
      </c>
      <c r="R24" s="75">
        <v>32.75</v>
      </c>
    </row>
    <row r="25" spans="1:18" s="55" customFormat="1" ht="31.5" customHeight="1">
      <c r="A25" s="57">
        <v>23</v>
      </c>
      <c r="B25" s="57">
        <v>218551</v>
      </c>
      <c r="C25" s="45" t="s">
        <v>317</v>
      </c>
      <c r="D25" s="45" t="s">
        <v>83</v>
      </c>
      <c r="E25" s="46" t="s">
        <v>257</v>
      </c>
      <c r="F25" s="75">
        <v>23.25</v>
      </c>
      <c r="G25" s="45" t="s">
        <v>36</v>
      </c>
      <c r="H25" s="45">
        <v>4</v>
      </c>
      <c r="I25" s="45"/>
      <c r="J25" s="45" t="s">
        <v>195</v>
      </c>
      <c r="K25" s="45"/>
      <c r="L25" s="56" t="s">
        <v>195</v>
      </c>
      <c r="M25" s="45"/>
      <c r="N25" s="45" t="s">
        <v>195</v>
      </c>
      <c r="O25" s="75">
        <v>27.25</v>
      </c>
      <c r="P25" s="45"/>
      <c r="Q25" s="75">
        <v>23.25</v>
      </c>
      <c r="R25" s="75">
        <v>27.25</v>
      </c>
    </row>
    <row r="26" spans="1:18" s="55" customFormat="1" ht="31.5" customHeight="1">
      <c r="A26" s="57">
        <v>24</v>
      </c>
      <c r="B26" s="57">
        <v>223506</v>
      </c>
      <c r="C26" s="45" t="s">
        <v>318</v>
      </c>
      <c r="D26" s="45" t="s">
        <v>302</v>
      </c>
      <c r="E26" s="46" t="s">
        <v>268</v>
      </c>
      <c r="F26" s="75">
        <v>19.875</v>
      </c>
      <c r="G26" s="45" t="s">
        <v>30</v>
      </c>
      <c r="H26" s="45">
        <v>4</v>
      </c>
      <c r="I26" s="45"/>
      <c r="J26" s="45" t="s">
        <v>195</v>
      </c>
      <c r="K26" s="45"/>
      <c r="L26" s="56" t="s">
        <v>195</v>
      </c>
      <c r="M26" s="45"/>
      <c r="N26" s="45" t="s">
        <v>195</v>
      </c>
      <c r="O26" s="75">
        <v>23.875</v>
      </c>
      <c r="P26" s="45"/>
      <c r="Q26" s="75">
        <v>19.875</v>
      </c>
      <c r="R26" s="75">
        <v>23.875</v>
      </c>
    </row>
    <row r="27" spans="1:18" s="55" customFormat="1" ht="31.5" customHeight="1">
      <c r="A27" s="57">
        <v>25</v>
      </c>
      <c r="B27" s="57">
        <v>218569</v>
      </c>
      <c r="C27" s="45" t="s">
        <v>319</v>
      </c>
      <c r="D27" s="45" t="s">
        <v>320</v>
      </c>
      <c r="E27" s="46" t="s">
        <v>236</v>
      </c>
      <c r="F27" s="75">
        <v>25.5</v>
      </c>
      <c r="G27" s="45" t="s">
        <v>30</v>
      </c>
      <c r="H27" s="45">
        <v>4</v>
      </c>
      <c r="I27" s="45" t="s">
        <v>30</v>
      </c>
      <c r="J27" s="45">
        <v>10</v>
      </c>
      <c r="K27" s="45"/>
      <c r="L27" s="56" t="s">
        <v>195</v>
      </c>
      <c r="M27" s="45"/>
      <c r="N27" s="45" t="s">
        <v>195</v>
      </c>
      <c r="O27" s="75">
        <v>39.5</v>
      </c>
      <c r="P27" s="45"/>
      <c r="Q27" s="75">
        <v>25.5</v>
      </c>
      <c r="R27" s="75">
        <v>39.5</v>
      </c>
    </row>
    <row r="28" spans="1:18" s="55" customFormat="1" ht="31.5" customHeight="1">
      <c r="A28" s="57">
        <v>26</v>
      </c>
      <c r="B28" s="57">
        <v>223548</v>
      </c>
      <c r="C28" s="45" t="s">
        <v>321</v>
      </c>
      <c r="D28" s="45" t="s">
        <v>270</v>
      </c>
      <c r="E28" s="46" t="s">
        <v>322</v>
      </c>
      <c r="F28" s="75">
        <v>36.875</v>
      </c>
      <c r="G28" s="45" t="s">
        <v>30</v>
      </c>
      <c r="H28" s="45">
        <v>4</v>
      </c>
      <c r="I28" s="45"/>
      <c r="J28" s="45" t="s">
        <v>195</v>
      </c>
      <c r="K28" s="45"/>
      <c r="L28" s="56" t="s">
        <v>195</v>
      </c>
      <c r="M28" s="45"/>
      <c r="N28" s="45" t="s">
        <v>195</v>
      </c>
      <c r="O28" s="75">
        <v>40.875</v>
      </c>
      <c r="P28" s="45"/>
      <c r="Q28" s="75">
        <v>36.875</v>
      </c>
      <c r="R28" s="75">
        <v>40.875</v>
      </c>
    </row>
    <row r="29" spans="1:18" s="55" customFormat="1" ht="31.5" customHeight="1">
      <c r="A29" s="57">
        <v>27</v>
      </c>
      <c r="B29" s="57">
        <v>213388</v>
      </c>
      <c r="C29" s="45" t="s">
        <v>323</v>
      </c>
      <c r="D29" s="45" t="s">
        <v>161</v>
      </c>
      <c r="E29" s="46" t="s">
        <v>17</v>
      </c>
      <c r="F29" s="75">
        <v>35.875</v>
      </c>
      <c r="G29" s="45" t="s">
        <v>30</v>
      </c>
      <c r="H29" s="45">
        <v>4</v>
      </c>
      <c r="I29" s="45" t="s">
        <v>30</v>
      </c>
      <c r="J29" s="45">
        <v>10</v>
      </c>
      <c r="K29" s="45"/>
      <c r="L29" s="56" t="s">
        <v>195</v>
      </c>
      <c r="M29" s="45"/>
      <c r="N29" s="45" t="s">
        <v>195</v>
      </c>
      <c r="O29" s="75">
        <v>49.875</v>
      </c>
      <c r="P29" s="45"/>
      <c r="Q29" s="75">
        <v>35.875</v>
      </c>
      <c r="R29" s="75">
        <v>49.875</v>
      </c>
    </row>
    <row r="30" spans="1:18" s="55" customFormat="1" ht="31.5" customHeight="1">
      <c r="A30" s="57">
        <v>28</v>
      </c>
      <c r="B30" s="57">
        <v>701177</v>
      </c>
      <c r="C30" s="45" t="s">
        <v>324</v>
      </c>
      <c r="D30" s="45" t="s">
        <v>325</v>
      </c>
      <c r="E30" s="46" t="s">
        <v>171</v>
      </c>
      <c r="F30" s="75">
        <v>20.875</v>
      </c>
      <c r="G30" s="45" t="s">
        <v>30</v>
      </c>
      <c r="H30" s="45">
        <v>4</v>
      </c>
      <c r="I30" s="45"/>
      <c r="J30" s="45" t="s">
        <v>195</v>
      </c>
      <c r="K30" s="45"/>
      <c r="L30" s="56" t="s">
        <v>195</v>
      </c>
      <c r="M30" s="45"/>
      <c r="N30" s="45" t="s">
        <v>195</v>
      </c>
      <c r="O30" s="75">
        <v>24.875</v>
      </c>
      <c r="P30" s="45"/>
      <c r="Q30" s="75">
        <v>20.875</v>
      </c>
      <c r="R30" s="75">
        <v>24.875</v>
      </c>
    </row>
    <row r="31" spans="1:18" s="55" customFormat="1" ht="31.5" customHeight="1">
      <c r="A31" s="57">
        <v>29</v>
      </c>
      <c r="B31" s="57">
        <v>213434</v>
      </c>
      <c r="C31" s="45" t="s">
        <v>326</v>
      </c>
      <c r="D31" s="45" t="s">
        <v>327</v>
      </c>
      <c r="E31" s="46" t="s">
        <v>53</v>
      </c>
      <c r="F31" s="75">
        <v>39.875</v>
      </c>
      <c r="G31" s="45" t="s">
        <v>30</v>
      </c>
      <c r="H31" s="45">
        <v>4</v>
      </c>
      <c r="I31" s="45" t="s">
        <v>30</v>
      </c>
      <c r="J31" s="45">
        <v>10</v>
      </c>
      <c r="K31" s="45"/>
      <c r="L31" s="56" t="s">
        <v>195</v>
      </c>
      <c r="M31" s="45" t="s">
        <v>30</v>
      </c>
      <c r="N31" s="45">
        <v>3</v>
      </c>
      <c r="O31" s="75">
        <v>56.875</v>
      </c>
      <c r="P31" s="45"/>
      <c r="Q31" s="75">
        <v>39.875</v>
      </c>
      <c r="R31" s="75">
        <v>56.875</v>
      </c>
    </row>
    <row r="32" spans="1:18" s="55" customFormat="1" ht="31.5" customHeight="1">
      <c r="A32" s="57">
        <v>30</v>
      </c>
      <c r="B32" s="57">
        <v>218362</v>
      </c>
      <c r="C32" s="45" t="s">
        <v>328</v>
      </c>
      <c r="D32" s="45" t="s">
        <v>60</v>
      </c>
      <c r="E32" s="46" t="s">
        <v>181</v>
      </c>
      <c r="F32" s="75">
        <v>43.75</v>
      </c>
      <c r="G32" s="45" t="s">
        <v>30</v>
      </c>
      <c r="H32" s="45">
        <v>4</v>
      </c>
      <c r="I32" s="45"/>
      <c r="J32" s="45" t="s">
        <v>195</v>
      </c>
      <c r="K32" s="45"/>
      <c r="L32" s="56" t="s">
        <v>195</v>
      </c>
      <c r="M32" s="45"/>
      <c r="N32" s="45" t="s">
        <v>195</v>
      </c>
      <c r="O32" s="75">
        <v>47.75</v>
      </c>
      <c r="P32" s="45"/>
      <c r="Q32" s="75">
        <v>43.75</v>
      </c>
      <c r="R32" s="75">
        <v>47.75</v>
      </c>
    </row>
    <row r="33" spans="1:18" s="55" customFormat="1" ht="31.5" customHeight="1">
      <c r="A33" s="57">
        <v>31</v>
      </c>
      <c r="B33" s="57">
        <v>197989</v>
      </c>
      <c r="C33" s="45" t="s">
        <v>51</v>
      </c>
      <c r="D33" s="45" t="s">
        <v>60</v>
      </c>
      <c r="E33" s="46" t="s">
        <v>189</v>
      </c>
      <c r="F33" s="75">
        <v>34.166666666666664</v>
      </c>
      <c r="G33" s="45"/>
      <c r="H33" s="45" t="s">
        <v>195</v>
      </c>
      <c r="I33" s="45"/>
      <c r="J33" s="45" t="s">
        <v>195</v>
      </c>
      <c r="K33" s="45"/>
      <c r="L33" s="56" t="s">
        <v>195</v>
      </c>
      <c r="M33" s="45"/>
      <c r="N33" s="45" t="s">
        <v>195</v>
      </c>
      <c r="O33" s="75">
        <v>34.166666666666664</v>
      </c>
      <c r="P33" s="45"/>
      <c r="Q33" s="75">
        <v>34.166666666666664</v>
      </c>
      <c r="R33" s="75">
        <v>34.166666666666664</v>
      </c>
    </row>
    <row r="34" spans="1:18" s="55" customFormat="1" ht="31.5" customHeight="1">
      <c r="A34" s="57">
        <v>32</v>
      </c>
      <c r="B34" s="57">
        <v>227274</v>
      </c>
      <c r="C34" s="45" t="s">
        <v>329</v>
      </c>
      <c r="D34" s="45" t="s">
        <v>25</v>
      </c>
      <c r="E34" s="46" t="s">
        <v>189</v>
      </c>
      <c r="F34" s="75">
        <v>21.625</v>
      </c>
      <c r="G34" s="45" t="s">
        <v>30</v>
      </c>
      <c r="H34" s="45">
        <v>4</v>
      </c>
      <c r="I34" s="45" t="s">
        <v>30</v>
      </c>
      <c r="J34" s="45">
        <v>10</v>
      </c>
      <c r="K34" s="45"/>
      <c r="L34" s="56" t="s">
        <v>195</v>
      </c>
      <c r="M34" s="45"/>
      <c r="N34" s="45" t="s">
        <v>195</v>
      </c>
      <c r="O34" s="75">
        <v>35.625</v>
      </c>
      <c r="P34" s="45"/>
      <c r="Q34" s="75">
        <v>21.625</v>
      </c>
      <c r="R34" s="75">
        <v>35.625</v>
      </c>
    </row>
    <row r="35" spans="1:18" s="55" customFormat="1" ht="31.5" customHeight="1">
      <c r="A35" s="57">
        <v>33</v>
      </c>
      <c r="B35" s="57">
        <v>213235</v>
      </c>
      <c r="C35" s="45" t="s">
        <v>305</v>
      </c>
      <c r="D35" s="45" t="s">
        <v>161</v>
      </c>
      <c r="E35" s="46" t="s">
        <v>189</v>
      </c>
      <c r="F35" s="75">
        <v>23</v>
      </c>
      <c r="G35" s="45" t="s">
        <v>30</v>
      </c>
      <c r="H35" s="45">
        <v>4</v>
      </c>
      <c r="I35" s="45" t="s">
        <v>30</v>
      </c>
      <c r="J35" s="45">
        <v>10</v>
      </c>
      <c r="K35" s="45"/>
      <c r="L35" s="56" t="s">
        <v>195</v>
      </c>
      <c r="M35" s="45"/>
      <c r="N35" s="45" t="s">
        <v>195</v>
      </c>
      <c r="O35" s="75">
        <v>37</v>
      </c>
      <c r="P35" s="45"/>
      <c r="Q35" s="75">
        <v>23</v>
      </c>
      <c r="R35" s="75">
        <v>37</v>
      </c>
    </row>
    <row r="36" spans="1:18" s="55" customFormat="1" ht="31.5" customHeight="1">
      <c r="A36" s="57">
        <v>34</v>
      </c>
      <c r="B36" s="57">
        <v>308219</v>
      </c>
      <c r="C36" s="45" t="s">
        <v>330</v>
      </c>
      <c r="D36" s="45" t="s">
        <v>331</v>
      </c>
      <c r="E36" s="46" t="s">
        <v>189</v>
      </c>
      <c r="F36" s="75">
        <v>31.875</v>
      </c>
      <c r="G36" s="45" t="s">
        <v>30</v>
      </c>
      <c r="H36" s="45">
        <v>4</v>
      </c>
      <c r="I36" s="45" t="s">
        <v>30</v>
      </c>
      <c r="J36" s="45">
        <v>10</v>
      </c>
      <c r="K36" s="45"/>
      <c r="L36" s="56" t="s">
        <v>195</v>
      </c>
      <c r="M36" s="45"/>
      <c r="N36" s="45" t="s">
        <v>195</v>
      </c>
      <c r="O36" s="75">
        <v>45.875</v>
      </c>
      <c r="P36" s="45"/>
      <c r="Q36" s="75">
        <v>31.875</v>
      </c>
      <c r="R36" s="75">
        <v>45.875</v>
      </c>
    </row>
    <row r="37" spans="1:18" s="55" customFormat="1" ht="31.5" customHeight="1">
      <c r="A37" s="57">
        <v>35</v>
      </c>
      <c r="B37" s="57">
        <v>712050</v>
      </c>
      <c r="C37" s="45" t="s">
        <v>332</v>
      </c>
      <c r="D37" s="45" t="s">
        <v>302</v>
      </c>
      <c r="E37" s="46" t="s">
        <v>189</v>
      </c>
      <c r="F37" s="75">
        <v>45.5</v>
      </c>
      <c r="G37" s="45" t="s">
        <v>30</v>
      </c>
      <c r="H37" s="45">
        <v>4</v>
      </c>
      <c r="I37" s="45" t="s">
        <v>30</v>
      </c>
      <c r="J37" s="45">
        <v>10</v>
      </c>
      <c r="K37" s="45"/>
      <c r="L37" s="56" t="s">
        <v>195</v>
      </c>
      <c r="M37" s="45"/>
      <c r="N37" s="45" t="s">
        <v>195</v>
      </c>
      <c r="O37" s="75">
        <v>59.5</v>
      </c>
      <c r="P37" s="58" t="s">
        <v>37</v>
      </c>
      <c r="Q37" s="75">
        <v>45.5</v>
      </c>
      <c r="R37" s="75">
        <v>59.5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topLeftCell="D1" workbookViewId="0">
      <selection activeCell="R2" sqref="Q2:R2"/>
    </sheetView>
  </sheetViews>
  <sheetFormatPr defaultRowHeight="15"/>
  <cols>
    <col min="3" max="3" width="15.42578125" customWidth="1"/>
    <col min="4" max="4" width="12.85546875" customWidth="1"/>
    <col min="5" max="5" width="13.85546875" style="47" customWidth="1"/>
    <col min="6" max="6" width="12" customWidth="1"/>
    <col min="7" max="7" width="12.140625" customWidth="1"/>
    <col min="9" max="9" width="10.85546875" customWidth="1"/>
    <col min="14" max="14" width="13.5703125" customWidth="1"/>
    <col min="16" max="16" width="15.42578125" customWidth="1"/>
    <col min="17" max="17" width="13.85546875" customWidth="1"/>
    <col min="18" max="18" width="15.855468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6.25">
      <c r="A3" s="49">
        <v>1</v>
      </c>
      <c r="B3" s="49">
        <v>712069</v>
      </c>
      <c r="C3" s="49" t="s">
        <v>334</v>
      </c>
      <c r="D3" s="49" t="s">
        <v>28</v>
      </c>
      <c r="E3" s="51" t="s">
        <v>335</v>
      </c>
      <c r="F3" s="72">
        <v>17.25</v>
      </c>
      <c r="G3" s="28" t="s">
        <v>30</v>
      </c>
      <c r="H3" s="28">
        <v>4</v>
      </c>
      <c r="I3" s="28"/>
      <c r="J3" s="28" t="s">
        <v>195</v>
      </c>
      <c r="K3" s="20"/>
      <c r="L3" s="20" t="s">
        <v>195</v>
      </c>
      <c r="M3" s="20"/>
      <c r="N3" s="20"/>
      <c r="O3" s="73">
        <v>21.25</v>
      </c>
      <c r="P3" s="28"/>
      <c r="Q3" s="73">
        <v>17.25</v>
      </c>
      <c r="R3" s="73">
        <v>21.25</v>
      </c>
    </row>
    <row r="4" spans="1:18" ht="39">
      <c r="A4" s="49">
        <v>2</v>
      </c>
      <c r="B4" s="49">
        <v>218679</v>
      </c>
      <c r="C4" s="49" t="s">
        <v>70</v>
      </c>
      <c r="D4" s="49" t="s">
        <v>248</v>
      </c>
      <c r="E4" s="51" t="s">
        <v>336</v>
      </c>
      <c r="F4" s="72">
        <v>27.375</v>
      </c>
      <c r="G4" s="28" t="s">
        <v>30</v>
      </c>
      <c r="H4" s="28">
        <v>4</v>
      </c>
      <c r="I4" s="28"/>
      <c r="J4" s="28" t="s">
        <v>195</v>
      </c>
      <c r="K4" s="20"/>
      <c r="L4" s="20" t="s">
        <v>195</v>
      </c>
      <c r="M4" s="20"/>
      <c r="N4" s="20"/>
      <c r="O4" s="73">
        <v>31.375</v>
      </c>
      <c r="P4" s="28"/>
      <c r="Q4" s="73">
        <v>27.375</v>
      </c>
      <c r="R4" s="73">
        <v>31.375</v>
      </c>
    </row>
    <row r="5" spans="1:18" ht="39">
      <c r="A5" s="49">
        <v>3</v>
      </c>
      <c r="B5" s="49">
        <v>223651</v>
      </c>
      <c r="C5" s="49" t="s">
        <v>337</v>
      </c>
      <c r="D5" s="49" t="s">
        <v>325</v>
      </c>
      <c r="E5" s="51" t="s">
        <v>187</v>
      </c>
      <c r="F5" s="72">
        <v>18.375</v>
      </c>
      <c r="G5" s="28"/>
      <c r="H5" s="28" t="s">
        <v>195</v>
      </c>
      <c r="I5" s="28"/>
      <c r="J5" s="28" t="s">
        <v>195</v>
      </c>
      <c r="K5" s="20"/>
      <c r="L5" s="20"/>
      <c r="M5" s="20"/>
      <c r="N5" s="20"/>
      <c r="O5" s="73">
        <v>18.375</v>
      </c>
      <c r="P5" s="28"/>
      <c r="Q5" s="73">
        <v>18.375</v>
      </c>
      <c r="R5" s="73">
        <v>18.375</v>
      </c>
    </row>
    <row r="6" spans="1:18" ht="39">
      <c r="A6" s="49">
        <v>4</v>
      </c>
      <c r="B6" s="49">
        <v>704562</v>
      </c>
      <c r="C6" s="49" t="s">
        <v>338</v>
      </c>
      <c r="D6" s="49" t="s">
        <v>60</v>
      </c>
      <c r="E6" s="51" t="s">
        <v>339</v>
      </c>
      <c r="F6" s="72">
        <v>17.333333333333336</v>
      </c>
      <c r="G6" s="28" t="s">
        <v>35</v>
      </c>
      <c r="H6" s="28">
        <v>4</v>
      </c>
      <c r="I6" s="28"/>
      <c r="J6" s="28" t="s">
        <v>195</v>
      </c>
      <c r="K6" s="20"/>
      <c r="L6" s="20" t="s">
        <v>195</v>
      </c>
      <c r="M6" s="20"/>
      <c r="N6" s="20"/>
      <c r="O6" s="73">
        <v>21.333333333333336</v>
      </c>
      <c r="P6" s="28"/>
      <c r="Q6" s="73">
        <v>17.333333333333336</v>
      </c>
      <c r="R6" s="73">
        <v>21.333333333333336</v>
      </c>
    </row>
    <row r="7" spans="1:18" ht="26.25">
      <c r="A7" s="49">
        <v>5</v>
      </c>
      <c r="B7" s="49">
        <v>223702</v>
      </c>
      <c r="C7" s="49" t="s">
        <v>340</v>
      </c>
      <c r="D7" s="49" t="s">
        <v>341</v>
      </c>
      <c r="E7" s="51" t="s">
        <v>26</v>
      </c>
      <c r="F7" s="72">
        <v>16</v>
      </c>
      <c r="G7" s="28"/>
      <c r="H7" s="28" t="s">
        <v>195</v>
      </c>
      <c r="I7" s="28"/>
      <c r="J7" s="28"/>
      <c r="K7" s="20"/>
      <c r="L7" s="20" t="s">
        <v>195</v>
      </c>
      <c r="M7" s="20"/>
      <c r="N7" s="20"/>
      <c r="O7" s="73">
        <v>16</v>
      </c>
      <c r="P7" s="28"/>
      <c r="Q7" s="73">
        <v>16</v>
      </c>
      <c r="R7" s="73">
        <v>16</v>
      </c>
    </row>
    <row r="8" spans="1:18" ht="26.25">
      <c r="A8" s="49">
        <v>6</v>
      </c>
      <c r="B8" s="49">
        <v>712149</v>
      </c>
      <c r="C8" s="49" t="s">
        <v>342</v>
      </c>
      <c r="D8" s="49" t="s">
        <v>194</v>
      </c>
      <c r="E8" s="51" t="s">
        <v>343</v>
      </c>
      <c r="F8" s="72">
        <v>11.75</v>
      </c>
      <c r="G8" s="28"/>
      <c r="H8" s="28" t="s">
        <v>195</v>
      </c>
      <c r="I8" s="28" t="s">
        <v>30</v>
      </c>
      <c r="J8" s="28">
        <v>10</v>
      </c>
      <c r="K8" s="20"/>
      <c r="L8" s="20" t="s">
        <v>195</v>
      </c>
      <c r="M8" s="20"/>
      <c r="N8" s="20"/>
      <c r="O8" s="73">
        <v>21.75</v>
      </c>
      <c r="P8" s="28"/>
      <c r="Q8" s="73">
        <v>11.75</v>
      </c>
      <c r="R8" s="73">
        <v>21.75</v>
      </c>
    </row>
    <row r="9" spans="1:18">
      <c r="O9" s="7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"/>
  <sheetViews>
    <sheetView topLeftCell="E1" workbookViewId="0">
      <selection activeCell="R2" sqref="Q2:R2"/>
    </sheetView>
  </sheetViews>
  <sheetFormatPr defaultRowHeight="15"/>
  <cols>
    <col min="2" max="2" width="11.28515625" customWidth="1"/>
    <col min="3" max="3" width="18" customWidth="1"/>
    <col min="4" max="4" width="14.140625" customWidth="1"/>
    <col min="5" max="5" width="12.140625" style="47" customWidth="1"/>
    <col min="6" max="6" width="12.42578125" customWidth="1"/>
    <col min="7" max="7" width="12.5703125" customWidth="1"/>
    <col min="9" max="9" width="13.7109375" customWidth="1"/>
    <col min="11" max="11" width="11.28515625" customWidth="1"/>
    <col min="14" max="14" width="13.7109375" customWidth="1"/>
    <col min="16" max="16" width="15" customWidth="1"/>
    <col min="17" max="17" width="14" customWidth="1"/>
    <col min="18" max="18" width="16.4257812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39">
      <c r="A3" s="49">
        <v>1</v>
      </c>
      <c r="B3" s="49">
        <v>223757</v>
      </c>
      <c r="C3" s="49" t="s">
        <v>344</v>
      </c>
      <c r="D3" s="49" t="s">
        <v>46</v>
      </c>
      <c r="E3" s="51" t="s">
        <v>345</v>
      </c>
      <c r="F3" s="66">
        <v>30.5</v>
      </c>
      <c r="G3" s="28" t="s">
        <v>30</v>
      </c>
      <c r="H3" s="28">
        <v>4</v>
      </c>
      <c r="I3" s="28"/>
      <c r="J3" s="28" t="s">
        <v>195</v>
      </c>
      <c r="K3" s="28"/>
      <c r="L3" s="28" t="s">
        <v>195</v>
      </c>
      <c r="M3" s="28"/>
      <c r="N3" s="28"/>
      <c r="O3" s="66">
        <v>34.5</v>
      </c>
      <c r="P3" s="28"/>
      <c r="Q3" s="66">
        <v>30.5</v>
      </c>
      <c r="R3" s="66">
        <v>34.5</v>
      </c>
    </row>
    <row r="4" spans="1:18" ht="39">
      <c r="A4" s="49">
        <v>2</v>
      </c>
      <c r="B4" s="49">
        <v>712459</v>
      </c>
      <c r="C4" s="49" t="s">
        <v>346</v>
      </c>
      <c r="D4" s="49" t="s">
        <v>347</v>
      </c>
      <c r="E4" s="51" t="s">
        <v>151</v>
      </c>
      <c r="F4" s="66">
        <v>22.5</v>
      </c>
      <c r="G4" s="28"/>
      <c r="H4" s="28" t="s">
        <v>195</v>
      </c>
      <c r="I4" s="30" t="s">
        <v>282</v>
      </c>
      <c r="J4" s="28">
        <v>10</v>
      </c>
      <c r="K4" s="28"/>
      <c r="L4" s="28" t="s">
        <v>195</v>
      </c>
      <c r="M4" s="28"/>
      <c r="N4" s="28"/>
      <c r="O4" s="66">
        <v>32.5</v>
      </c>
      <c r="P4" s="28"/>
      <c r="Q4" s="66">
        <v>22.5</v>
      </c>
      <c r="R4" s="66">
        <v>32.5</v>
      </c>
    </row>
    <row r="5" spans="1:18" ht="26.25">
      <c r="A5" s="49">
        <v>3</v>
      </c>
      <c r="B5" s="49">
        <v>712508</v>
      </c>
      <c r="C5" s="49" t="s">
        <v>348</v>
      </c>
      <c r="D5" s="49" t="s">
        <v>349</v>
      </c>
      <c r="E5" s="51" t="s">
        <v>17</v>
      </c>
      <c r="F5" s="66">
        <v>29.416666666666668</v>
      </c>
      <c r="G5" s="28" t="s">
        <v>36</v>
      </c>
      <c r="H5" s="28">
        <v>4</v>
      </c>
      <c r="I5" s="28"/>
      <c r="J5" s="28" t="s">
        <v>195</v>
      </c>
      <c r="K5" s="28"/>
      <c r="L5" s="28"/>
      <c r="M5" s="28"/>
      <c r="N5" s="28"/>
      <c r="O5" s="66">
        <v>33.416666666666671</v>
      </c>
      <c r="P5" s="28"/>
      <c r="Q5" s="66">
        <v>29.416666666666668</v>
      </c>
      <c r="R5" s="66">
        <v>33.416666666666671</v>
      </c>
    </row>
    <row r="6" spans="1:18" ht="26.25">
      <c r="A6" s="49">
        <v>4</v>
      </c>
      <c r="B6" s="49">
        <v>210157</v>
      </c>
      <c r="C6" s="49" t="s">
        <v>350</v>
      </c>
      <c r="D6" s="49" t="s">
        <v>351</v>
      </c>
      <c r="E6" s="51" t="s">
        <v>29</v>
      </c>
      <c r="F6" s="66">
        <v>28.5</v>
      </c>
      <c r="G6" s="28"/>
      <c r="H6" s="28" t="s">
        <v>195</v>
      </c>
      <c r="I6" s="28" t="s">
        <v>36</v>
      </c>
      <c r="J6" s="28">
        <v>10</v>
      </c>
      <c r="K6" s="28" t="s">
        <v>30</v>
      </c>
      <c r="L6" s="28">
        <v>2</v>
      </c>
      <c r="M6" s="28"/>
      <c r="N6" s="28"/>
      <c r="O6" s="66">
        <v>40.5</v>
      </c>
      <c r="P6" s="28"/>
      <c r="Q6" s="66">
        <v>28.5</v>
      </c>
      <c r="R6" s="66">
        <v>40.5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topLeftCell="E1" workbookViewId="0">
      <selection activeCell="R2" sqref="Q2:R2"/>
    </sheetView>
  </sheetViews>
  <sheetFormatPr defaultRowHeight="15"/>
  <cols>
    <col min="3" max="3" width="12.85546875" customWidth="1"/>
    <col min="4" max="4" width="13" customWidth="1"/>
    <col min="5" max="5" width="11.28515625" style="47" customWidth="1"/>
    <col min="6" max="6" width="13.140625" customWidth="1"/>
    <col min="7" max="7" width="10.85546875" customWidth="1"/>
    <col min="14" max="14" width="14.140625" customWidth="1"/>
    <col min="16" max="16" width="14.85546875" customWidth="1"/>
    <col min="17" max="17" width="13.42578125" customWidth="1"/>
    <col min="18" max="18" width="15.855468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6.25">
      <c r="A3" s="49">
        <v>1</v>
      </c>
      <c r="B3" s="28">
        <v>712854</v>
      </c>
      <c r="C3" s="28" t="s">
        <v>352</v>
      </c>
      <c r="D3" s="28" t="s">
        <v>341</v>
      </c>
      <c r="E3" s="30" t="s">
        <v>97</v>
      </c>
      <c r="F3" s="66">
        <v>2.0833333333333335</v>
      </c>
      <c r="G3" s="28" t="s">
        <v>30</v>
      </c>
      <c r="H3" s="28">
        <v>4</v>
      </c>
      <c r="I3" s="28"/>
      <c r="J3" s="28" t="s">
        <v>195</v>
      </c>
      <c r="K3" s="28"/>
      <c r="L3" s="28" t="s">
        <v>195</v>
      </c>
      <c r="M3" s="20"/>
      <c r="N3" s="20"/>
      <c r="O3" s="65">
        <v>6.0833333333333339</v>
      </c>
      <c r="P3" s="20"/>
      <c r="Q3" s="65">
        <v>2.0833333333333335</v>
      </c>
      <c r="R3" s="65">
        <v>6.0833333333333339</v>
      </c>
    </row>
    <row r="4" spans="1:18" ht="26.25">
      <c r="A4" s="49">
        <v>2</v>
      </c>
      <c r="B4" s="28">
        <v>218950</v>
      </c>
      <c r="C4" s="28" t="s">
        <v>21</v>
      </c>
      <c r="D4" s="28" t="s">
        <v>194</v>
      </c>
      <c r="E4" s="30" t="s">
        <v>189</v>
      </c>
      <c r="F4" s="66">
        <v>18.25</v>
      </c>
      <c r="G4" s="28"/>
      <c r="H4" s="28" t="s">
        <v>195</v>
      </c>
      <c r="I4" s="28"/>
      <c r="J4" s="28" t="s">
        <v>195</v>
      </c>
      <c r="K4" s="28"/>
      <c r="L4" s="28" t="s">
        <v>195</v>
      </c>
      <c r="M4" s="20"/>
      <c r="N4" s="20"/>
      <c r="O4" s="65">
        <v>18.25</v>
      </c>
      <c r="P4" s="20"/>
      <c r="Q4" s="65">
        <v>18.25</v>
      </c>
      <c r="R4" s="65">
        <v>18.25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topLeftCell="F1" workbookViewId="0">
      <selection activeCell="R2" sqref="Q2:R2"/>
    </sheetView>
  </sheetViews>
  <sheetFormatPr defaultRowHeight="15"/>
  <cols>
    <col min="1" max="1" width="7.28515625" customWidth="1"/>
    <col min="3" max="3" width="15.140625" customWidth="1"/>
    <col min="4" max="4" width="12.85546875" customWidth="1"/>
    <col min="5" max="5" width="13.85546875" style="47" customWidth="1"/>
    <col min="6" max="6" width="12.140625" customWidth="1"/>
    <col min="7" max="7" width="11.140625" customWidth="1"/>
    <col min="9" max="9" width="11.140625" customWidth="1"/>
    <col min="14" max="14" width="14.140625" customWidth="1"/>
    <col min="15" max="15" width="11.85546875" customWidth="1"/>
    <col min="16" max="16" width="14.42578125" customWidth="1"/>
    <col min="17" max="17" width="15.42578125" customWidth="1"/>
    <col min="18" max="18" width="1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33" t="s">
        <v>10</v>
      </c>
      <c r="F2" s="26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26.25">
      <c r="A3" s="49">
        <v>1</v>
      </c>
      <c r="B3" s="28">
        <v>218972</v>
      </c>
      <c r="C3" s="28" t="s">
        <v>353</v>
      </c>
      <c r="D3" s="28" t="s">
        <v>60</v>
      </c>
      <c r="E3" s="30" t="s">
        <v>44</v>
      </c>
      <c r="F3" s="66">
        <v>26.75</v>
      </c>
      <c r="G3" s="42" t="s">
        <v>30</v>
      </c>
      <c r="H3" s="42">
        <v>4</v>
      </c>
      <c r="I3" s="42"/>
      <c r="J3" s="42" t="s">
        <v>195</v>
      </c>
      <c r="K3" s="42"/>
      <c r="L3" s="42" t="s">
        <v>195</v>
      </c>
      <c r="M3" s="20"/>
      <c r="N3" s="20"/>
      <c r="O3" s="66">
        <v>30.75</v>
      </c>
      <c r="P3" s="59"/>
      <c r="Q3" s="65">
        <v>26.75</v>
      </c>
      <c r="R3" s="65">
        <v>30.75</v>
      </c>
    </row>
    <row r="4" spans="1:18" ht="26.25">
      <c r="A4" s="49">
        <v>2</v>
      </c>
      <c r="B4" s="28">
        <v>198329</v>
      </c>
      <c r="C4" s="28" t="s">
        <v>354</v>
      </c>
      <c r="D4" s="28" t="s">
        <v>146</v>
      </c>
      <c r="E4" s="30" t="s">
        <v>17</v>
      </c>
      <c r="F4" s="66">
        <v>37.5</v>
      </c>
      <c r="G4" s="42" t="s">
        <v>30</v>
      </c>
      <c r="H4" s="42">
        <v>4</v>
      </c>
      <c r="I4" s="42"/>
      <c r="J4" s="42" t="s">
        <v>195</v>
      </c>
      <c r="K4" s="42"/>
      <c r="L4" s="42" t="s">
        <v>195</v>
      </c>
      <c r="M4" s="20"/>
      <c r="N4" s="20"/>
      <c r="O4" s="66">
        <v>41.5</v>
      </c>
      <c r="P4" s="59"/>
      <c r="Q4" s="65">
        <v>37.5</v>
      </c>
      <c r="R4" s="65">
        <v>41.5</v>
      </c>
    </row>
    <row r="5" spans="1:18" ht="26.25">
      <c r="A5" s="49">
        <v>3</v>
      </c>
      <c r="B5" s="28">
        <v>223927</v>
      </c>
      <c r="C5" s="28" t="s">
        <v>355</v>
      </c>
      <c r="D5" s="28" t="s">
        <v>60</v>
      </c>
      <c r="E5" s="30" t="s">
        <v>81</v>
      </c>
      <c r="F5" s="66">
        <v>32.375</v>
      </c>
      <c r="G5" s="42" t="s">
        <v>30</v>
      </c>
      <c r="H5" s="42">
        <v>4</v>
      </c>
      <c r="I5" s="42" t="s">
        <v>30</v>
      </c>
      <c r="J5" s="42">
        <v>10</v>
      </c>
      <c r="K5" s="42"/>
      <c r="L5" s="42"/>
      <c r="M5" s="20"/>
      <c r="N5" s="20"/>
      <c r="O5" s="66">
        <v>46.375</v>
      </c>
      <c r="P5" s="59"/>
      <c r="Q5" s="65">
        <v>32.375</v>
      </c>
      <c r="R5" s="65">
        <v>46.375</v>
      </c>
    </row>
    <row r="6" spans="1:18" ht="26.25">
      <c r="A6" s="49">
        <v>4</v>
      </c>
      <c r="B6" s="28">
        <v>193867</v>
      </c>
      <c r="C6" s="28" t="s">
        <v>356</v>
      </c>
      <c r="D6" s="28" t="s">
        <v>325</v>
      </c>
      <c r="E6" s="30" t="s">
        <v>47</v>
      </c>
      <c r="F6" s="66">
        <v>40</v>
      </c>
      <c r="G6" s="42" t="s">
        <v>30</v>
      </c>
      <c r="H6" s="42">
        <v>4</v>
      </c>
      <c r="I6" s="42"/>
      <c r="J6" s="42" t="s">
        <v>195</v>
      </c>
      <c r="K6" s="42"/>
      <c r="L6" s="42" t="s">
        <v>195</v>
      </c>
      <c r="M6" s="20"/>
      <c r="N6" s="20"/>
      <c r="O6" s="66">
        <v>44</v>
      </c>
      <c r="P6" s="59"/>
      <c r="Q6" s="65">
        <v>40</v>
      </c>
      <c r="R6" s="65">
        <v>44</v>
      </c>
    </row>
    <row r="7" spans="1:18" ht="26.25">
      <c r="A7" s="49">
        <v>5</v>
      </c>
      <c r="B7" s="28">
        <v>224028</v>
      </c>
      <c r="C7" s="28" t="s">
        <v>357</v>
      </c>
      <c r="D7" s="28" t="s">
        <v>358</v>
      </c>
      <c r="E7" s="30" t="s">
        <v>159</v>
      </c>
      <c r="F7" s="66">
        <v>26.125</v>
      </c>
      <c r="G7" s="42" t="s">
        <v>30</v>
      </c>
      <c r="H7" s="42">
        <v>4</v>
      </c>
      <c r="I7" s="42" t="s">
        <v>30</v>
      </c>
      <c r="J7" s="42">
        <v>10</v>
      </c>
      <c r="K7" s="42"/>
      <c r="L7" s="42" t="s">
        <v>195</v>
      </c>
      <c r="M7" s="20"/>
      <c r="N7" s="20"/>
      <c r="O7" s="66">
        <v>40.125</v>
      </c>
      <c r="P7" s="59"/>
      <c r="Q7" s="65">
        <v>26.125</v>
      </c>
      <c r="R7" s="65">
        <v>40.125</v>
      </c>
    </row>
    <row r="8" spans="1:18" ht="26.25">
      <c r="A8" s="49">
        <v>6</v>
      </c>
      <c r="B8" s="28">
        <v>224030</v>
      </c>
      <c r="C8" s="28" t="s">
        <v>359</v>
      </c>
      <c r="D8" s="28" t="s">
        <v>310</v>
      </c>
      <c r="E8" s="30" t="s">
        <v>275</v>
      </c>
      <c r="F8" s="66">
        <v>39.5</v>
      </c>
      <c r="G8" s="42"/>
      <c r="H8" s="42" t="s">
        <v>195</v>
      </c>
      <c r="I8" s="42"/>
      <c r="J8" s="42" t="s">
        <v>195</v>
      </c>
      <c r="K8" s="42"/>
      <c r="L8" s="42" t="s">
        <v>195</v>
      </c>
      <c r="M8" s="20"/>
      <c r="N8" s="20"/>
      <c r="O8" s="66">
        <v>39.5</v>
      </c>
      <c r="P8" s="59"/>
      <c r="Q8" s="65">
        <v>39.5</v>
      </c>
      <c r="R8" s="65">
        <v>39.5</v>
      </c>
    </row>
    <row r="9" spans="1:18" ht="26.25">
      <c r="A9" s="49">
        <v>7</v>
      </c>
      <c r="B9" s="28">
        <v>227565</v>
      </c>
      <c r="C9" s="28" t="s">
        <v>360</v>
      </c>
      <c r="D9" s="28" t="s">
        <v>158</v>
      </c>
      <c r="E9" s="30" t="s">
        <v>189</v>
      </c>
      <c r="F9" s="66">
        <v>24.75</v>
      </c>
      <c r="G9" s="42" t="s">
        <v>30</v>
      </c>
      <c r="H9" s="42">
        <v>4</v>
      </c>
      <c r="I9" s="42" t="s">
        <v>30</v>
      </c>
      <c r="J9" s="42">
        <v>10</v>
      </c>
      <c r="K9" s="42"/>
      <c r="L9" s="42" t="s">
        <v>195</v>
      </c>
      <c r="M9" s="20"/>
      <c r="N9" s="20"/>
      <c r="O9" s="66">
        <v>38.75</v>
      </c>
      <c r="P9" s="51" t="s">
        <v>196</v>
      </c>
      <c r="Q9" s="65">
        <v>24.75</v>
      </c>
      <c r="R9" s="65">
        <v>38.75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A7" sqref="A7"/>
    </sheetView>
  </sheetViews>
  <sheetFormatPr defaultRowHeight="15"/>
  <cols>
    <col min="3" max="3" width="12.5703125" customWidth="1"/>
    <col min="4" max="4" width="15.7109375" customWidth="1"/>
    <col min="5" max="5" width="14.5703125" style="47" customWidth="1"/>
    <col min="6" max="6" width="14.5703125" customWidth="1"/>
    <col min="7" max="7" width="11.7109375" customWidth="1"/>
    <col min="9" max="9" width="12.42578125" customWidth="1"/>
    <col min="14" max="14" width="14.85546875" customWidth="1"/>
    <col min="16" max="17" width="14.7109375" customWidth="1"/>
    <col min="18" max="18" width="14.85546875" customWidth="1"/>
  </cols>
  <sheetData>
    <row r="1" spans="1:18">
      <c r="A1" s="26"/>
      <c r="B1" s="2"/>
      <c r="C1" s="3"/>
      <c r="D1" s="3" t="s">
        <v>0</v>
      </c>
      <c r="E1" s="33"/>
      <c r="F1" s="26"/>
      <c r="G1" s="34" t="s">
        <v>1</v>
      </c>
      <c r="H1" s="4"/>
      <c r="I1" s="5" t="s">
        <v>2</v>
      </c>
      <c r="J1" s="5"/>
      <c r="K1" s="6" t="s">
        <v>3</v>
      </c>
      <c r="L1" s="6"/>
      <c r="M1" s="7" t="s">
        <v>4</v>
      </c>
      <c r="N1" s="7"/>
      <c r="O1" s="27"/>
      <c r="P1" s="8"/>
      <c r="Q1" s="36" t="s">
        <v>5</v>
      </c>
      <c r="R1" s="37" t="s">
        <v>5</v>
      </c>
    </row>
    <row r="2" spans="1:18" ht="38.25">
      <c r="A2" s="26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60" t="s">
        <v>197</v>
      </c>
      <c r="G2" s="35" t="s">
        <v>12</v>
      </c>
      <c r="H2" s="9" t="s">
        <v>11</v>
      </c>
      <c r="I2" s="10" t="s">
        <v>12</v>
      </c>
      <c r="J2" s="10" t="s">
        <v>11</v>
      </c>
      <c r="K2" s="11" t="s">
        <v>12</v>
      </c>
      <c r="L2" s="11" t="s">
        <v>11</v>
      </c>
      <c r="M2" s="12" t="s">
        <v>12</v>
      </c>
      <c r="N2" s="12" t="s">
        <v>11</v>
      </c>
      <c r="O2" s="32" t="s">
        <v>198</v>
      </c>
      <c r="P2" s="38" t="s">
        <v>199</v>
      </c>
      <c r="Q2" s="85" t="s">
        <v>13</v>
      </c>
      <c r="R2" s="85" t="s">
        <v>14</v>
      </c>
    </row>
    <row r="3" spans="1:18" ht="39">
      <c r="A3" s="28">
        <v>1</v>
      </c>
      <c r="B3" s="28">
        <v>190337</v>
      </c>
      <c r="C3" s="28" t="s">
        <v>361</v>
      </c>
      <c r="D3" s="28" t="s">
        <v>248</v>
      </c>
      <c r="E3" s="30" t="s">
        <v>64</v>
      </c>
      <c r="F3" s="66">
        <v>39</v>
      </c>
      <c r="G3" s="28"/>
      <c r="H3" s="28" t="s">
        <v>195</v>
      </c>
      <c r="I3" s="28"/>
      <c r="J3" s="28" t="s">
        <v>195</v>
      </c>
      <c r="K3" s="28"/>
      <c r="L3" s="28" t="s">
        <v>195</v>
      </c>
      <c r="M3" s="20"/>
      <c r="N3" s="20"/>
      <c r="O3" s="66">
        <v>39</v>
      </c>
      <c r="P3" s="20"/>
      <c r="Q3" s="66">
        <v>39</v>
      </c>
      <c r="R3" s="66">
        <v>39</v>
      </c>
    </row>
    <row r="4" spans="1:18" ht="26.25">
      <c r="A4" s="28">
        <v>2</v>
      </c>
      <c r="B4" s="28">
        <v>210433</v>
      </c>
      <c r="C4" s="28" t="s">
        <v>362</v>
      </c>
      <c r="D4" s="28" t="s">
        <v>363</v>
      </c>
      <c r="E4" s="30" t="s">
        <v>42</v>
      </c>
      <c r="F4" s="66">
        <v>19.125</v>
      </c>
      <c r="G4" s="28"/>
      <c r="H4" s="28" t="s">
        <v>195</v>
      </c>
      <c r="I4" s="28"/>
      <c r="J4" s="28" t="s">
        <v>195</v>
      </c>
      <c r="K4" s="28"/>
      <c r="L4" s="28" t="s">
        <v>195</v>
      </c>
      <c r="M4" s="20"/>
      <c r="N4" s="20"/>
      <c r="O4" s="66">
        <v>19.125</v>
      </c>
      <c r="P4" s="20"/>
      <c r="Q4" s="66">
        <v>19.125</v>
      </c>
      <c r="R4" s="66">
        <v>19.125</v>
      </c>
    </row>
    <row r="5" spans="1:18" ht="26.25">
      <c r="A5" s="28">
        <v>3</v>
      </c>
      <c r="B5" s="28">
        <v>229026</v>
      </c>
      <c r="C5" s="28" t="s">
        <v>364</v>
      </c>
      <c r="D5" s="28" t="s">
        <v>365</v>
      </c>
      <c r="E5" s="30" t="s">
        <v>71</v>
      </c>
      <c r="F5" s="66">
        <v>27.125</v>
      </c>
      <c r="G5" s="28" t="s">
        <v>35</v>
      </c>
      <c r="H5" s="28">
        <v>4</v>
      </c>
      <c r="I5" s="28"/>
      <c r="J5" s="28" t="s">
        <v>195</v>
      </c>
      <c r="K5" s="28"/>
      <c r="L5" s="28"/>
      <c r="M5" s="20"/>
      <c r="N5" s="20"/>
      <c r="O5" s="66">
        <v>31.125</v>
      </c>
      <c r="P5" s="20"/>
      <c r="Q5" s="66">
        <v>27.125</v>
      </c>
      <c r="R5" s="66">
        <v>31.125</v>
      </c>
    </row>
    <row r="6" spans="1:18" ht="26.25">
      <c r="A6" s="28">
        <v>4</v>
      </c>
      <c r="B6" s="28">
        <v>713133</v>
      </c>
      <c r="C6" s="28" t="s">
        <v>366</v>
      </c>
      <c r="D6" s="28" t="s">
        <v>367</v>
      </c>
      <c r="E6" s="30" t="s">
        <v>289</v>
      </c>
      <c r="F6" s="66">
        <v>18.333333333333336</v>
      </c>
      <c r="G6" s="28"/>
      <c r="H6" s="28" t="s">
        <v>195</v>
      </c>
      <c r="I6" s="28"/>
      <c r="J6" s="28" t="s">
        <v>195</v>
      </c>
      <c r="K6" s="28"/>
      <c r="L6" s="28" t="s">
        <v>195</v>
      </c>
      <c r="M6" s="20"/>
      <c r="N6" s="20"/>
      <c r="O6" s="66">
        <v>18.333333333333336</v>
      </c>
      <c r="P6" s="20"/>
      <c r="Q6" s="66">
        <v>18.333333333333336</v>
      </c>
      <c r="R6" s="66">
        <v>18.333333333333336</v>
      </c>
    </row>
    <row r="7" spans="1:18" ht="26.25">
      <c r="A7" s="28">
        <v>5</v>
      </c>
      <c r="B7" s="28">
        <v>229044</v>
      </c>
      <c r="C7" s="28" t="s">
        <v>368</v>
      </c>
      <c r="D7" s="28" t="s">
        <v>369</v>
      </c>
      <c r="E7" s="30" t="s">
        <v>47</v>
      </c>
      <c r="F7" s="66">
        <v>26.875</v>
      </c>
      <c r="G7" s="28" t="s">
        <v>30</v>
      </c>
      <c r="H7" s="28">
        <v>4</v>
      </c>
      <c r="I7" s="28" t="s">
        <v>30</v>
      </c>
      <c r="J7" s="28">
        <v>10</v>
      </c>
      <c r="K7" s="28"/>
      <c r="L7" s="28" t="s">
        <v>195</v>
      </c>
      <c r="M7" s="20"/>
      <c r="N7" s="20"/>
      <c r="O7" s="66">
        <v>40.875</v>
      </c>
      <c r="P7" s="20"/>
      <c r="Q7" s="66">
        <v>26.875</v>
      </c>
      <c r="R7" s="66">
        <v>40.875</v>
      </c>
    </row>
    <row r="8" spans="1:18" ht="26.25">
      <c r="A8" s="28">
        <v>6</v>
      </c>
      <c r="B8" s="28">
        <v>184334</v>
      </c>
      <c r="C8" s="28" t="s">
        <v>370</v>
      </c>
      <c r="D8" s="28" t="s">
        <v>203</v>
      </c>
      <c r="E8" s="30" t="s">
        <v>204</v>
      </c>
      <c r="F8" s="66">
        <v>46.333333333333336</v>
      </c>
      <c r="G8" s="28" t="s">
        <v>30</v>
      </c>
      <c r="H8" s="28">
        <v>4</v>
      </c>
      <c r="I8" s="28" t="s">
        <v>30</v>
      </c>
      <c r="J8" s="28">
        <v>10</v>
      </c>
      <c r="K8" s="28"/>
      <c r="L8" s="28" t="s">
        <v>195</v>
      </c>
      <c r="M8" s="20"/>
      <c r="N8" s="20"/>
      <c r="O8" s="66">
        <v>60.333333333333336</v>
      </c>
      <c r="P8" s="20"/>
      <c r="Q8" s="66">
        <v>46.333333333333336</v>
      </c>
      <c r="R8" s="66">
        <v>60.333333333333336</v>
      </c>
    </row>
    <row r="9" spans="1:18" ht="26.25">
      <c r="A9" s="28">
        <v>7</v>
      </c>
      <c r="B9" s="28">
        <v>207604</v>
      </c>
      <c r="C9" s="28" t="s">
        <v>371</v>
      </c>
      <c r="D9" s="28" t="s">
        <v>46</v>
      </c>
      <c r="E9" s="30" t="s">
        <v>50</v>
      </c>
      <c r="F9" s="66">
        <v>28.833333333333336</v>
      </c>
      <c r="G9" s="28"/>
      <c r="H9" s="28" t="s">
        <v>195</v>
      </c>
      <c r="I9" s="28"/>
      <c r="J9" s="28" t="s">
        <v>195</v>
      </c>
      <c r="K9" s="28"/>
      <c r="L9" s="28" t="s">
        <v>195</v>
      </c>
      <c r="M9" s="20"/>
      <c r="N9" s="20"/>
      <c r="O9" s="66">
        <v>28.833333333333336</v>
      </c>
      <c r="P9" s="20"/>
      <c r="Q9" s="66">
        <v>28.833333333333336</v>
      </c>
      <c r="R9" s="66">
        <v>28.833333333333336</v>
      </c>
    </row>
    <row r="10" spans="1:18" ht="26.25">
      <c r="A10" s="28">
        <v>8</v>
      </c>
      <c r="B10" s="28">
        <v>712990</v>
      </c>
      <c r="C10" s="28" t="s">
        <v>372</v>
      </c>
      <c r="D10" s="28" t="s">
        <v>206</v>
      </c>
      <c r="E10" s="30" t="s">
        <v>61</v>
      </c>
      <c r="F10" s="66">
        <v>23.375</v>
      </c>
      <c r="G10" s="28"/>
      <c r="H10" s="28" t="s">
        <v>195</v>
      </c>
      <c r="I10" s="28" t="s">
        <v>35</v>
      </c>
      <c r="J10" s="28">
        <v>10</v>
      </c>
      <c r="K10" s="28"/>
      <c r="L10" s="28" t="s">
        <v>195</v>
      </c>
      <c r="M10" s="20"/>
      <c r="N10" s="20"/>
      <c r="O10" s="66">
        <v>33.375</v>
      </c>
      <c r="P10" s="20"/>
      <c r="Q10" s="66">
        <v>23.375</v>
      </c>
      <c r="R10" s="66">
        <v>33.375</v>
      </c>
    </row>
    <row r="11" spans="1:18" ht="26.25">
      <c r="A11" s="28">
        <v>9</v>
      </c>
      <c r="B11" s="28">
        <v>190414</v>
      </c>
      <c r="C11" s="28" t="s">
        <v>373</v>
      </c>
      <c r="D11" s="28" t="s">
        <v>60</v>
      </c>
      <c r="E11" s="30" t="s">
        <v>84</v>
      </c>
      <c r="F11" s="66">
        <v>31</v>
      </c>
      <c r="G11" s="28" t="s">
        <v>30</v>
      </c>
      <c r="H11" s="28">
        <v>4</v>
      </c>
      <c r="I11" s="28"/>
      <c r="J11" s="28" t="s">
        <v>195</v>
      </c>
      <c r="K11" s="28"/>
      <c r="L11" s="28"/>
      <c r="M11" s="20"/>
      <c r="N11" s="20"/>
      <c r="O11" s="66">
        <v>35</v>
      </c>
      <c r="P11" s="20"/>
      <c r="Q11" s="66">
        <v>31</v>
      </c>
      <c r="R11" s="66">
        <v>35</v>
      </c>
    </row>
    <row r="12" spans="1:18" ht="26.25">
      <c r="A12" s="28">
        <v>10</v>
      </c>
      <c r="B12" s="28">
        <v>213897</v>
      </c>
      <c r="C12" s="28" t="s">
        <v>374</v>
      </c>
      <c r="D12" s="28" t="s">
        <v>375</v>
      </c>
      <c r="E12" s="30" t="s">
        <v>112</v>
      </c>
      <c r="F12" s="66">
        <v>21.875</v>
      </c>
      <c r="G12" s="28"/>
      <c r="H12" s="28" t="s">
        <v>195</v>
      </c>
      <c r="I12" s="28"/>
      <c r="J12" s="28" t="s">
        <v>195</v>
      </c>
      <c r="K12" s="28"/>
      <c r="L12" s="28" t="s">
        <v>195</v>
      </c>
      <c r="M12" s="20"/>
      <c r="N12" s="20"/>
      <c r="O12" s="66">
        <v>21.875</v>
      </c>
      <c r="P12" s="20"/>
      <c r="Q12" s="66">
        <v>21.875</v>
      </c>
      <c r="R12" s="66">
        <v>21.875</v>
      </c>
    </row>
    <row r="13" spans="1:18" ht="26.25">
      <c r="A13" s="28">
        <v>11</v>
      </c>
      <c r="B13" s="28">
        <v>224221</v>
      </c>
      <c r="C13" s="28" t="s">
        <v>318</v>
      </c>
      <c r="D13" s="28" t="s">
        <v>146</v>
      </c>
      <c r="E13" s="30" t="s">
        <v>244</v>
      </c>
      <c r="F13" s="66">
        <v>32.875</v>
      </c>
      <c r="G13" s="28" t="s">
        <v>30</v>
      </c>
      <c r="H13" s="28">
        <v>4</v>
      </c>
      <c r="I13" s="28" t="s">
        <v>30</v>
      </c>
      <c r="J13" s="28">
        <v>10</v>
      </c>
      <c r="K13" s="28"/>
      <c r="L13" s="28" t="s">
        <v>195</v>
      </c>
      <c r="M13" s="20"/>
      <c r="N13" s="20"/>
      <c r="O13" s="66">
        <v>46.875</v>
      </c>
      <c r="P13" s="20"/>
      <c r="Q13" s="66">
        <v>32.875</v>
      </c>
      <c r="R13" s="66">
        <v>46.875</v>
      </c>
    </row>
    <row r="14" spans="1:18" ht="26.25">
      <c r="A14" s="28">
        <v>12</v>
      </c>
      <c r="B14" s="28">
        <v>203444</v>
      </c>
      <c r="C14" s="28" t="s">
        <v>376</v>
      </c>
      <c r="D14" s="28" t="s">
        <v>377</v>
      </c>
      <c r="E14" s="30" t="s">
        <v>292</v>
      </c>
      <c r="F14" s="66">
        <v>45.5</v>
      </c>
      <c r="G14" s="28" t="s">
        <v>30</v>
      </c>
      <c r="H14" s="28">
        <v>4</v>
      </c>
      <c r="I14" s="28" t="s">
        <v>30</v>
      </c>
      <c r="J14" s="28">
        <v>10</v>
      </c>
      <c r="K14" s="28"/>
      <c r="L14" s="28" t="s">
        <v>195</v>
      </c>
      <c r="M14" s="20"/>
      <c r="N14" s="20"/>
      <c r="O14" s="66">
        <v>59.5</v>
      </c>
      <c r="P14" s="20"/>
      <c r="Q14" s="66">
        <v>45.5</v>
      </c>
      <c r="R14" s="66">
        <v>59.5</v>
      </c>
    </row>
    <row r="15" spans="1:18" ht="26.25">
      <c r="A15" s="28">
        <v>13</v>
      </c>
      <c r="B15" s="28">
        <v>213991</v>
      </c>
      <c r="C15" s="28" t="s">
        <v>378</v>
      </c>
      <c r="D15" s="28" t="s">
        <v>25</v>
      </c>
      <c r="E15" s="30" t="s">
        <v>244</v>
      </c>
      <c r="F15" s="66">
        <v>36.75</v>
      </c>
      <c r="G15" s="28" t="s">
        <v>30</v>
      </c>
      <c r="H15" s="28">
        <v>4</v>
      </c>
      <c r="I15" s="28" t="s">
        <v>30</v>
      </c>
      <c r="J15" s="28">
        <v>10</v>
      </c>
      <c r="K15" s="28"/>
      <c r="L15" s="28"/>
      <c r="M15" s="20"/>
      <c r="N15" s="20"/>
      <c r="O15" s="66">
        <v>50.75</v>
      </c>
      <c r="P15" s="20"/>
      <c r="Q15" s="66">
        <v>36.75</v>
      </c>
      <c r="R15" s="66">
        <v>50.75</v>
      </c>
    </row>
    <row r="16" spans="1:18" ht="26.25">
      <c r="A16" s="28">
        <v>14</v>
      </c>
      <c r="B16" s="28">
        <v>198893</v>
      </c>
      <c r="C16" s="28" t="s">
        <v>379</v>
      </c>
      <c r="D16" s="28" t="s">
        <v>83</v>
      </c>
      <c r="E16" s="30" t="s">
        <v>380</v>
      </c>
      <c r="F16" s="66">
        <v>23.5</v>
      </c>
      <c r="G16" s="28" t="s">
        <v>30</v>
      </c>
      <c r="H16" s="28">
        <v>4</v>
      </c>
      <c r="I16" s="28"/>
      <c r="J16" s="28" t="s">
        <v>195</v>
      </c>
      <c r="K16" s="28"/>
      <c r="L16" s="28"/>
      <c r="M16" s="20"/>
      <c r="N16" s="20"/>
      <c r="O16" s="66">
        <v>27.5</v>
      </c>
      <c r="P16" s="20"/>
      <c r="Q16" s="66">
        <v>23.5</v>
      </c>
      <c r="R16" s="66">
        <v>27.5</v>
      </c>
    </row>
    <row r="17" spans="1:18" ht="26.25">
      <c r="A17" s="28">
        <v>15</v>
      </c>
      <c r="B17" s="28">
        <v>203505</v>
      </c>
      <c r="C17" s="28" t="s">
        <v>381</v>
      </c>
      <c r="D17" s="28" t="s">
        <v>28</v>
      </c>
      <c r="E17" s="30" t="s">
        <v>26</v>
      </c>
      <c r="F17" s="66">
        <v>31.375</v>
      </c>
      <c r="G17" s="28" t="s">
        <v>31</v>
      </c>
      <c r="H17" s="28">
        <v>4</v>
      </c>
      <c r="I17" s="28" t="s">
        <v>31</v>
      </c>
      <c r="J17" s="28">
        <v>10</v>
      </c>
      <c r="K17" s="28"/>
      <c r="L17" s="28"/>
      <c r="M17" s="20"/>
      <c r="N17" s="20"/>
      <c r="O17" s="66">
        <v>45.375</v>
      </c>
      <c r="P17" s="20"/>
      <c r="Q17" s="66">
        <v>31.375</v>
      </c>
      <c r="R17" s="66">
        <v>45.375</v>
      </c>
    </row>
    <row r="18" spans="1:18" ht="24.75" customHeight="1">
      <c r="A18" s="28">
        <v>16</v>
      </c>
      <c r="B18" s="28">
        <v>229009</v>
      </c>
      <c r="C18" s="28" t="s">
        <v>382</v>
      </c>
      <c r="D18" s="28" t="s">
        <v>28</v>
      </c>
      <c r="E18" s="30" t="s">
        <v>189</v>
      </c>
      <c r="F18" s="66">
        <v>21</v>
      </c>
      <c r="G18" s="28"/>
      <c r="H18" s="28" t="s">
        <v>195</v>
      </c>
      <c r="I18" s="28" t="s">
        <v>34</v>
      </c>
      <c r="J18" s="28">
        <v>10</v>
      </c>
      <c r="K18" s="28"/>
      <c r="L18" s="28" t="s">
        <v>195</v>
      </c>
      <c r="M18" s="20"/>
      <c r="N18" s="20"/>
      <c r="O18" s="66">
        <v>31</v>
      </c>
      <c r="P18" s="20"/>
      <c r="Q18" s="66">
        <v>21</v>
      </c>
      <c r="R18" s="66">
        <v>31</v>
      </c>
    </row>
    <row r="19" spans="1:18" ht="24" customHeight="1">
      <c r="A19" s="28">
        <v>17</v>
      </c>
      <c r="B19" s="28">
        <v>216785</v>
      </c>
      <c r="C19" s="28" t="s">
        <v>383</v>
      </c>
      <c r="D19" s="28" t="s">
        <v>384</v>
      </c>
      <c r="E19" s="30" t="s">
        <v>189</v>
      </c>
      <c r="F19" s="66">
        <v>32.5</v>
      </c>
      <c r="G19" s="28" t="s">
        <v>35</v>
      </c>
      <c r="H19" s="28">
        <v>4</v>
      </c>
      <c r="I19" s="28" t="s">
        <v>30</v>
      </c>
      <c r="J19" s="28">
        <v>10</v>
      </c>
      <c r="K19" s="28"/>
      <c r="L19" s="28"/>
      <c r="M19" s="20"/>
      <c r="N19" s="20"/>
      <c r="O19" s="66">
        <v>46.5</v>
      </c>
      <c r="P19" s="20"/>
      <c r="Q19" s="66">
        <v>32.5</v>
      </c>
      <c r="R19" s="66">
        <v>46.5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26</vt:i4>
      </vt:variant>
    </vt:vector>
  </HeadingPairs>
  <TitlesOfParts>
    <vt:vector size="26" baseType="lpstr">
      <vt:lpstr>ΠΕ01</vt:lpstr>
      <vt:lpstr>ΠΕ02</vt:lpstr>
      <vt:lpstr>ΠΕ03</vt:lpstr>
      <vt:lpstr>ΠΕ04.01</vt:lpstr>
      <vt:lpstr>ΠΕ04.02</vt:lpstr>
      <vt:lpstr>ΠΕ04.04</vt:lpstr>
      <vt:lpstr>ΠΕ04.05</vt:lpstr>
      <vt:lpstr>ΠΕ05</vt:lpstr>
      <vt:lpstr>ΠΕ06</vt:lpstr>
      <vt:lpstr>ΠΕ07</vt:lpstr>
      <vt:lpstr>ΠΕ08</vt:lpstr>
      <vt:lpstr>ΠΕ11</vt:lpstr>
      <vt:lpstr>ΠΕ33</vt:lpstr>
      <vt:lpstr>ΠΕ78</vt:lpstr>
      <vt:lpstr>ΠΕ79.01</vt:lpstr>
      <vt:lpstr>ΠΕ80</vt:lpstr>
      <vt:lpstr>ΠΕ81</vt:lpstr>
      <vt:lpstr>ΠΕ82</vt:lpstr>
      <vt:lpstr>ΠΕ83</vt:lpstr>
      <vt:lpstr>ΠΕ85</vt:lpstr>
      <vt:lpstr>ΠΕ86</vt:lpstr>
      <vt:lpstr>ΠΕ87.02</vt:lpstr>
      <vt:lpstr>ΠΕ87.05</vt:lpstr>
      <vt:lpstr>ΠΕ88.01</vt:lpstr>
      <vt:lpstr>ΠΕ88.02</vt:lpstr>
      <vt:lpstr>ΠΕ88.04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2022-08-09T05:47:02Z</cp:lastPrinted>
  <dcterms:created xsi:type="dcterms:W3CDTF">2022-08-08T05:15:56Z</dcterms:created>
  <dcterms:modified xsi:type="dcterms:W3CDTF">2022-08-16T04:12:09Z</dcterms:modified>
</cp:coreProperties>
</file>