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ΠΕ01" sheetId="1" r:id="rId1"/>
    <sheet name="ΠΕ02" sheetId="2" r:id="rId2"/>
    <sheet name="ΠΕ03" sheetId="3" r:id="rId3"/>
    <sheet name="ΠΕ04.01" sheetId="4" r:id="rId4"/>
    <sheet name="ΠΕ04.02" sheetId="25" r:id="rId5"/>
    <sheet name="ΠΕ04.04" sheetId="5" r:id="rId6"/>
    <sheet name="ΠΕ04.05" sheetId="6" r:id="rId7"/>
    <sheet name="ΠΕ06" sheetId="7" r:id="rId8"/>
    <sheet name="ΠΕ08" sheetId="8" r:id="rId9"/>
    <sheet name="ΠΕ33" sheetId="9" r:id="rId10"/>
    <sheet name="ΠΕ79.01" sheetId="10" r:id="rId11"/>
    <sheet name="ΠΕ82" sheetId="12" r:id="rId12"/>
    <sheet name="ΠΕ83" sheetId="13" r:id="rId13"/>
    <sheet name="ΠΕ84" sheetId="15" r:id="rId14"/>
    <sheet name="ΠΕ85" sheetId="14" r:id="rId15"/>
    <sheet name="ΠΕ87.03" sheetId="18" r:id="rId16"/>
    <sheet name="ΠΕ87.08" sheetId="27" r:id="rId17"/>
    <sheet name="ΠΕ88.02" sheetId="22" r:id="rId18"/>
    <sheet name="ΠΕ88.04" sheetId="23" r:id="rId19"/>
    <sheet name="ΠΕ89.01" sheetId="24" r:id="rId20"/>
  </sheets>
  <definedNames>
    <definedName name="_xlnm._FilterDatabase" localSheetId="0">ΠΕ01!$B$1:$O$5</definedName>
  </definedNames>
  <calcPr calcId="124519"/>
</workbook>
</file>

<file path=xl/calcChain.xml><?xml version="1.0" encoding="utf-8"?>
<calcChain xmlns="http://schemas.openxmlformats.org/spreadsheetml/2006/main">
  <c r="I3" i="14"/>
  <c r="O3" s="1"/>
  <c r="I3" i="10"/>
  <c r="O3" s="1"/>
  <c r="I3" i="8"/>
  <c r="O3" s="1"/>
  <c r="I4"/>
  <c r="O4" s="1"/>
  <c r="I5"/>
  <c r="O5" s="1"/>
  <c r="I2"/>
  <c r="O2" s="1"/>
  <c r="I2" i="27"/>
  <c r="O2" s="1"/>
  <c r="I2" i="25"/>
  <c r="O2" s="1"/>
  <c r="I3"/>
  <c r="O3" s="1"/>
  <c r="I2" i="24"/>
  <c r="O2" s="1"/>
  <c r="I2" i="23"/>
  <c r="O2" s="1"/>
  <c r="I2" i="22"/>
  <c r="O2" s="1"/>
  <c r="I3" i="18"/>
  <c r="O3" s="1"/>
  <c r="I2"/>
  <c r="O2" s="1"/>
  <c r="I2" i="15"/>
  <c r="O2" s="1"/>
  <c r="I4"/>
  <c r="O4" s="1"/>
  <c r="I3"/>
  <c r="O3" s="1"/>
  <c r="I2" i="14"/>
  <c r="O2" s="1"/>
  <c r="I3" i="13"/>
  <c r="O3" s="1"/>
  <c r="I2"/>
  <c r="O2" s="1"/>
  <c r="I2" i="12"/>
  <c r="O2" s="1"/>
  <c r="I3"/>
  <c r="O3" s="1"/>
  <c r="I4"/>
  <c r="O4" s="1"/>
  <c r="I2" i="10"/>
  <c r="O2" s="1"/>
  <c r="I4"/>
  <c r="O4" s="1"/>
  <c r="I5"/>
  <c r="O5" s="1"/>
  <c r="I2" i="9"/>
  <c r="O2" s="1"/>
  <c r="I4" i="7"/>
  <c r="O4" s="1"/>
  <c r="I5"/>
  <c r="O5" s="1"/>
  <c r="I6"/>
  <c r="O6" s="1"/>
  <c r="I2"/>
  <c r="O2" s="1"/>
  <c r="I3"/>
  <c r="O3" s="1"/>
  <c r="I3" i="6"/>
  <c r="O3" s="1"/>
  <c r="I2"/>
  <c r="O2" s="1"/>
  <c r="I2" i="5"/>
  <c r="O2" s="1"/>
  <c r="I3"/>
  <c r="O3" s="1"/>
  <c r="I6"/>
  <c r="O6" s="1"/>
  <c r="I4"/>
  <c r="O4" s="1"/>
  <c r="I5"/>
  <c r="O5" s="1"/>
  <c r="I2" i="4"/>
  <c r="O2" s="1"/>
  <c r="I3"/>
  <c r="O3" s="1"/>
  <c r="I9" i="3"/>
  <c r="O9" s="1"/>
  <c r="I3"/>
  <c r="O3" s="1"/>
  <c r="I2"/>
  <c r="O2" s="1"/>
  <c r="I8"/>
  <c r="O8" s="1"/>
  <c r="I7"/>
  <c r="O7" s="1"/>
  <c r="I4"/>
  <c r="O4" s="1"/>
  <c r="I5"/>
  <c r="O5" s="1"/>
  <c r="I6"/>
  <c r="O6" s="1"/>
  <c r="I9" i="2"/>
  <c r="O9" s="1"/>
  <c r="I7"/>
  <c r="O7" s="1"/>
  <c r="I10"/>
  <c r="O10" s="1"/>
  <c r="I2"/>
  <c r="O2" s="1"/>
  <c r="I6"/>
  <c r="O6" s="1"/>
  <c r="I5"/>
  <c r="O5" s="1"/>
  <c r="I3"/>
  <c r="O3" s="1"/>
  <c r="I11"/>
  <c r="O11" s="1"/>
  <c r="I4"/>
  <c r="O4" s="1"/>
  <c r="I8"/>
  <c r="O8" s="1"/>
  <c r="I5" i="1"/>
  <c r="O5" s="1"/>
  <c r="I4"/>
  <c r="O4" s="1"/>
  <c r="I2"/>
  <c r="O2" s="1"/>
  <c r="I3"/>
  <c r="O3" s="1"/>
</calcChain>
</file>

<file path=xl/sharedStrings.xml><?xml version="1.0" encoding="utf-8"?>
<sst xmlns="http://schemas.openxmlformats.org/spreadsheetml/2006/main" count="598" uniqueCount="163">
  <si>
    <t>ΕΠΙΘΕΤΟ</t>
  </si>
  <si>
    <t>ΟΝΟΜΑ</t>
  </si>
  <si>
    <t>ΠΑΤΡΩΝΥΜΟ</t>
  </si>
  <si>
    <t>ΤΕΚΝΑ</t>
  </si>
  <si>
    <t>ΜΟΡΙΑ</t>
  </si>
  <si>
    <t>ΔΗΜΟΣ ΕΝΤΟΠΙΟΤΗΤΑΣ</t>
  </si>
  <si>
    <t>ΔΗΜΟΣ ΣΥΝΥΠΗΡΕΤΗΣΗΣ</t>
  </si>
  <si>
    <t xml:space="preserve">ΜΟΡΙΑ ΟΙΚΟΓ. ΚΑΤΑΣΤΑΣΗΣ </t>
  </si>
  <si>
    <t>ΜΟΡΙΑ ΤΕΚΝΩΝ</t>
  </si>
  <si>
    <t>ΣΥΝΟΛΟ ΣΤΑΘΕΡΩΝ ΜΟΡΙΩΝ</t>
  </si>
  <si>
    <t xml:space="preserve">ΣΥΝΟΛΙΚΑ ΜΟΡΙΑ </t>
  </si>
  <si>
    <t>ΕΙΔΙΚΗ ΚΑΤΗΓΟΡΙΑ</t>
  </si>
  <si>
    <t>ΚΛΑΔΟΣ</t>
  </si>
  <si>
    <t>ΠΕ06</t>
  </si>
  <si>
    <t>Α/Α</t>
  </si>
  <si>
    <t>ΣΤΑΥΡΟΥΛΑ</t>
  </si>
  <si>
    <t>ΙΩΑΝΝΗΣ</t>
  </si>
  <si>
    <t>ΠΕ01</t>
  </si>
  <si>
    <t>ΑΝΤΩΝΙΟΣ</t>
  </si>
  <si>
    <t>ΜΑΡΙΑ</t>
  </si>
  <si>
    <t>ΓΕΩΡΓΙΟΣ</t>
  </si>
  <si>
    <t>ΔΗΜΗΤΡΙΟΣ</t>
  </si>
  <si>
    <t>ΚΩΝΣΤΑΝΤΙΝΟΣ</t>
  </si>
  <si>
    <t>ΝΙΚΟΛΑΟΣ</t>
  </si>
  <si>
    <t>ΕΛΕΥΘΕΡΙΟΣ</t>
  </si>
  <si>
    <t>ΜΙΧΑΗΛ</t>
  </si>
  <si>
    <t>ΑΝΔΡΕΑΣ</t>
  </si>
  <si>
    <t>ΠΕΤΡΟΣ</t>
  </si>
  <si>
    <t>ΑΙΚΑΤΕΡΙΝΗ</t>
  </si>
  <si>
    <t>ΒΑΣΙΛΕΙΟΣ</t>
  </si>
  <si>
    <t>ΜΑΡΙΑΝΝΑ</t>
  </si>
  <si>
    <t>ΕΜΜΑΝΟΥΗΛ</t>
  </si>
  <si>
    <t>ΠΕ02</t>
  </si>
  <si>
    <t>ΕΙΡΗΝΗ</t>
  </si>
  <si>
    <t>ΣΠΥΡΙΔΩΝ</t>
  </si>
  <si>
    <t>ΒΑΣΙΛΙΚΗ</t>
  </si>
  <si>
    <t>ΣΤΥΛΙΑΝΟΣ</t>
  </si>
  <si>
    <t>ΘΕΟΔΩΡΟΣ</t>
  </si>
  <si>
    <t>ΑΛΕΞΑΝΔΡΑ</t>
  </si>
  <si>
    <t>ΕΥΑΓΓΕΛΙΑ</t>
  </si>
  <si>
    <t>ΧΑΡΑΛΑΜΠΟΣ</t>
  </si>
  <si>
    <t>ΗΛΙΑΣ</t>
  </si>
  <si>
    <t>ΣΟΦΙΑ</t>
  </si>
  <si>
    <t>ΠΑΠΑΔΑΚΗ</t>
  </si>
  <si>
    <t>ΧΡΗΣΤΟΣ</t>
  </si>
  <si>
    <t>ΛΕΩΝΙΔΑΣ</t>
  </si>
  <si>
    <t>ΕΥΣΤΡΑΤΙΟΣ</t>
  </si>
  <si>
    <t>ΧΡΥΣΟΥΛΑ</t>
  </si>
  <si>
    <t>ΠΕ03</t>
  </si>
  <si>
    <t>ΔΗΜΗΤΡΑ</t>
  </si>
  <si>
    <t>ΙΩΑΝΝΑ</t>
  </si>
  <si>
    <t>ΔΕΣΠΟΙΝΑ</t>
  </si>
  <si>
    <t>ΜΑΡΙΝΑ</t>
  </si>
  <si>
    <t>ΠΑΝΑΓΙΩΤΗΣ</t>
  </si>
  <si>
    <t>ΣΤΕΛΛΑ</t>
  </si>
  <si>
    <t>ΠΕ04.02</t>
  </si>
  <si>
    <t>ΣΤΑΜΑΤΑΚΗ</t>
  </si>
  <si>
    <t>ΧΑΡΙΚΛΕΙΑ</t>
  </si>
  <si>
    <t>ΠΕ04.04</t>
  </si>
  <si>
    <t>ΓΡΗΓΟΡΙΟΣ</t>
  </si>
  <si>
    <t>ΟΥΡΑΝΙΑ</t>
  </si>
  <si>
    <t>ΠΕ04.05</t>
  </si>
  <si>
    <t>ΠΕ08</t>
  </si>
  <si>
    <t>ΠΕ33</t>
  </si>
  <si>
    <t>ΧΡΙΣΤΙΝΑ</t>
  </si>
  <si>
    <t>ΠΕ79.01</t>
  </si>
  <si>
    <t>ΠΕ82</t>
  </si>
  <si>
    <t>ΠΕ83</t>
  </si>
  <si>
    <t>ΠΕ84</t>
  </si>
  <si>
    <t>ΠΕ85</t>
  </si>
  <si>
    <t>ΠΕ87.03</t>
  </si>
  <si>
    <t>ΠΕ88.02</t>
  </si>
  <si>
    <t>ΠΕ88.04</t>
  </si>
  <si>
    <t>ΕΠΙΜΕΝΙΔΟΥ</t>
  </si>
  <si>
    <t>ΦΩΤΙΟΣ</t>
  </si>
  <si>
    <t>ΤΑΒΛΑΔΩΡΑΚΗΣ</t>
  </si>
  <si>
    <t>ΝΤΙΝΑΣ</t>
  </si>
  <si>
    <t>ΒΛΑΧΑΚΗΣ</t>
  </si>
  <si>
    <t>ΠΑΠΟΥΤΣΑΚΗ</t>
  </si>
  <si>
    <t>ΑΓΓΕΛΙΚΗ</t>
  </si>
  <si>
    <t>ΔΗΜΟΣΘΕΝΗΣ</t>
  </si>
  <si>
    <t>ΖΑΒΙΔΑΚΗ</t>
  </si>
  <si>
    <t>ΑΓΑΠΗ</t>
  </si>
  <si>
    <t>ΤΣΕΡΕΒΕΛΑΚΗΣ</t>
  </si>
  <si>
    <t>ΤΗΛΕΜΑΧΟΣ</t>
  </si>
  <si>
    <t>ΒΕΡΓΗΣ</t>
  </si>
  <si>
    <t>ΜΑΝΟΥΣΑΚΗ</t>
  </si>
  <si>
    <t>ΜΑΤΘΑΙΑΚΗ</t>
  </si>
  <si>
    <t>ΑΝΤΩΝΙΑ</t>
  </si>
  <si>
    <t>ΑΓΓΕΛΙΔΑΚΗ</t>
  </si>
  <si>
    <t>ΕΛΕΝΗ ΑΝΝΑ</t>
  </si>
  <si>
    <t>ΠΕΡΡΑΚΗ</t>
  </si>
  <si>
    <t>ΝΑΪΔΟΣ</t>
  </si>
  <si>
    <t>ΛΟΥΚΑΣ</t>
  </si>
  <si>
    <t>ΠΑΡΑΒΟΛΙΔΑΚΗ</t>
  </si>
  <si>
    <t>ΜΟΥΛΟΥΔΑΚΗΣ</t>
  </si>
  <si>
    <t>ΚΟΥΓΙΟΥΜΟΥΤΖΗΣ</t>
  </si>
  <si>
    <t>ΣΤΕΦΑΝΑΚΗ</t>
  </si>
  <si>
    <t>ΣΤΑΜΑΤΙΝΑ</t>
  </si>
  <si>
    <t>ΤΣΙΚΝΑΚΗ</t>
  </si>
  <si>
    <t>ΑΠΟΣΤΟΛΑΚΗΣ</t>
  </si>
  <si>
    <t>ΠΑΝΤΕΛΕΗΜΩΝ</t>
  </si>
  <si>
    <t>ΖΙΜΠΟΥΛΙΔΟΥ</t>
  </si>
  <si>
    <t>ΜΕΝΕΛΑΟΣ</t>
  </si>
  <si>
    <t>ΨΩΜΑ</t>
  </si>
  <si>
    <t>ΣΑΜΩΝΑΚΗΣ</t>
  </si>
  <si>
    <t>ΜΥΣΙΡΛΗΣ</t>
  </si>
  <si>
    <t>ΠΕ04.01</t>
  </si>
  <si>
    <t>ΚΟΤΖΑΜΠΑΣΑΚΗ</t>
  </si>
  <si>
    <t>ΚΑΤΣΙΚΑΝΤΑΜΗ</t>
  </si>
  <si>
    <t>ΚΟΤΣΥΦΑΚΗΣ</t>
  </si>
  <si>
    <t>ΚΑΡΑΛΗ</t>
  </si>
  <si>
    <t>ΚΑΝΕΛΙΝΑ</t>
  </si>
  <si>
    <t>ΚΑΝΑΚΗ</t>
  </si>
  <si>
    <t>ΔΕΛΗ</t>
  </si>
  <si>
    <t>ΛΥΤΡΑΣ</t>
  </si>
  <si>
    <t>ΜΟΥΣΙΑ</t>
  </si>
  <si>
    <t>ΓΙΑΝΝΑΚΟΥΔΑΚΗ</t>
  </si>
  <si>
    <t>ΕΥΦΡΟΣΥΝΗ</t>
  </si>
  <si>
    <t>ΒΙΔΑΚΗ</t>
  </si>
  <si>
    <t>ΜΑΡΙΑ-ΝΙΚΟΛΕΤΑ</t>
  </si>
  <si>
    <t>ΤΣΑΝΑΚΑΛΙΩΤΗ</t>
  </si>
  <si>
    <t>ΜΠΑΜΠΟΥΝΑΚΗ</t>
  </si>
  <si>
    <t>ΖΑΓΙΑΝΝΑΚΗ</t>
  </si>
  <si>
    <t>ΤΣΟΥΜΠΛΕΚΑΣ</t>
  </si>
  <si>
    <t>ΜΑΚΡΙΔΗΣ</t>
  </si>
  <si>
    <t>ΔΗΜΗΤΡΟΠΟΥΛΟΥ</t>
  </si>
  <si>
    <t>ΖΑΦΕΙΡΟΠΟΥΛΟΥ</t>
  </si>
  <si>
    <t>ΒΟΖΙΚΗ</t>
  </si>
  <si>
    <t>ΤΖΑΝΕΤΑΚΗ</t>
  </si>
  <si>
    <t>ΠΗΝΕΛΟΠΗ</t>
  </si>
  <si>
    <t>ΠΑΣΠΑΡΑΚΗ</t>
  </si>
  <si>
    <t>ΑΡΙΣΤΟΣ</t>
  </si>
  <si>
    <t>ΘΕΟΦΑΝΟΥΣ</t>
  </si>
  <si>
    <t>ΜΟΥΣΤΟΥ</t>
  </si>
  <si>
    <t>ΠΑΠΑΔΟΓΙΑΝΝΗ</t>
  </si>
  <si>
    <t>ΗΛΙΑΔΗΣ</t>
  </si>
  <si>
    <t>ΓΚΟΔΟΣΙΔΗΣ</t>
  </si>
  <si>
    <t>ΣΠΥΡΟΣ</t>
  </si>
  <si>
    <t>ΒΕΡΝΑΡΔΟΣ</t>
  </si>
  <si>
    <t>ΤΟΛΙΟΥ</t>
  </si>
  <si>
    <t>ΚΑΤΕΡΙΝΑ</t>
  </si>
  <si>
    <t>ΜΠΟΛΑΝΑΚΗΣ</t>
  </si>
  <si>
    <t>ΣΤΑΘΑΚΗΣ</t>
  </si>
  <si>
    <t>ΛΑΣΗΘΙΩΤΑΚΗΣ</t>
  </si>
  <si>
    <t>ΓΑΡΕΦΑΛΑΚΗΣ</t>
  </si>
  <si>
    <t>ΚΥΡΙΑΚΟΣ</t>
  </si>
  <si>
    <t>ΦΑΙΔΩΝ</t>
  </si>
  <si>
    <t>ΜΑΤΣΑΡΙΔΟΥ</t>
  </si>
  <si>
    <t>ΧΑΤΖΗΑΝΑΣΤΑΣΟΓΛΟΥ</t>
  </si>
  <si>
    <t>ΜΟΣΧΟΔΗΜΟΥ</t>
  </si>
  <si>
    <t>ΚΑΡΑΜΑΝΗ</t>
  </si>
  <si>
    <t>ΤΣΙΚΑΛΑ</t>
  </si>
  <si>
    <t>ΠΕ89.01</t>
  </si>
  <si>
    <t>ΠΕ87.08</t>
  </si>
  <si>
    <t>ΖΑΧΑΡΙΑΔΗΣ</t>
  </si>
  <si>
    <t>ΗΡΑΚΛΕΙΟΥ</t>
  </si>
  <si>
    <t>ΦΑΙΣΤΟΥ</t>
  </si>
  <si>
    <t>ΑΡΧΑΝΩΝ-ΑΣΤΕΡΟΥΣΙΩΝ</t>
  </si>
  <si>
    <t>ΜΑΛΕΒΙΖΙΟΥ</t>
  </si>
  <si>
    <t>ΧΕΡΣΟΝΗΣΟΥ</t>
  </si>
  <si>
    <t>ΝΑΙ</t>
  </si>
  <si>
    <t>ΜΙΝΩΑ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</si>
</sst>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4" borderId="1" xfId="0" applyFill="1" applyBorder="1"/>
    <xf numFmtId="0" fontId="0" fillId="4" borderId="0" xfId="0" applyFill="1"/>
    <xf numFmtId="0" fontId="0" fillId="2" borderId="0" xfId="0" applyFill="1"/>
    <xf numFmtId="0" fontId="2" fillId="0" borderId="1" xfId="1" applyBorder="1"/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1" xfId="1" applyFill="1" applyBorder="1"/>
    <xf numFmtId="0" fontId="2" fillId="4" borderId="1" xfId="1" applyFill="1" applyBorder="1" applyAlignment="1">
      <alignment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pane ySplit="1" topLeftCell="A2" activePane="bottomLeft" state="frozen"/>
      <selection pane="bottomLeft" activeCell="J5" sqref="J5"/>
    </sheetView>
  </sheetViews>
  <sheetFormatPr defaultRowHeight="15"/>
  <cols>
    <col min="2" max="2" width="17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3.8554687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77</v>
      </c>
      <c r="C2" s="6" t="s">
        <v>20</v>
      </c>
      <c r="D2" s="6" t="s">
        <v>16</v>
      </c>
      <c r="E2" s="9" t="s">
        <v>17</v>
      </c>
      <c r="F2" s="1"/>
      <c r="G2" s="1"/>
      <c r="H2" s="1"/>
      <c r="I2" s="1">
        <f>F2+H2</f>
        <v>0</v>
      </c>
      <c r="J2" s="1" t="s">
        <v>156</v>
      </c>
      <c r="K2" s="1">
        <v>4</v>
      </c>
      <c r="L2" s="1"/>
      <c r="M2" s="1"/>
      <c r="N2" s="1"/>
      <c r="O2" s="1">
        <f>I2+K2+M2</f>
        <v>4</v>
      </c>
    </row>
    <row r="3" spans="1:15">
      <c r="A3" s="1">
        <v>2</v>
      </c>
      <c r="B3" s="6" t="s">
        <v>73</v>
      </c>
      <c r="C3" s="6" t="s">
        <v>15</v>
      </c>
      <c r="D3" s="6" t="s">
        <v>74</v>
      </c>
      <c r="E3" s="9" t="s">
        <v>17</v>
      </c>
      <c r="F3" s="1">
        <v>4</v>
      </c>
      <c r="G3" s="1"/>
      <c r="H3" s="1"/>
      <c r="I3" s="1">
        <f>F3+H3</f>
        <v>4</v>
      </c>
      <c r="J3" s="1"/>
      <c r="K3" s="1"/>
      <c r="L3" s="1"/>
      <c r="M3" s="1"/>
      <c r="N3" s="1"/>
      <c r="O3" s="1">
        <f>I3+K3+M3</f>
        <v>4</v>
      </c>
    </row>
    <row r="4" spans="1:15" ht="33" customHeight="1">
      <c r="A4" s="1">
        <v>3</v>
      </c>
      <c r="B4" s="6" t="s">
        <v>76</v>
      </c>
      <c r="C4" s="6" t="s">
        <v>37</v>
      </c>
      <c r="D4" s="6" t="s">
        <v>20</v>
      </c>
      <c r="E4" s="9" t="s">
        <v>17</v>
      </c>
      <c r="F4" s="1"/>
      <c r="G4" s="1"/>
      <c r="H4" s="1"/>
      <c r="I4" s="1">
        <f>F4+H4</f>
        <v>0</v>
      </c>
      <c r="J4" s="1"/>
      <c r="K4" s="1"/>
      <c r="L4" s="1"/>
      <c r="M4" s="1"/>
      <c r="N4" s="1"/>
      <c r="O4" s="1">
        <f>I4+K4+M4</f>
        <v>0</v>
      </c>
    </row>
    <row r="5" spans="1:15">
      <c r="A5" s="1">
        <v>4</v>
      </c>
      <c r="B5" s="6" t="s">
        <v>75</v>
      </c>
      <c r="C5" s="6" t="s">
        <v>34</v>
      </c>
      <c r="D5" s="6" t="s">
        <v>20</v>
      </c>
      <c r="E5" s="9" t="s">
        <v>17</v>
      </c>
      <c r="F5" s="1">
        <v>4</v>
      </c>
      <c r="G5" s="1">
        <v>1</v>
      </c>
      <c r="H5" s="1">
        <v>4</v>
      </c>
      <c r="I5" s="1">
        <f>F5+H5</f>
        <v>8</v>
      </c>
      <c r="J5" s="1" t="s">
        <v>156</v>
      </c>
      <c r="K5" s="1">
        <v>4</v>
      </c>
      <c r="L5" s="1"/>
      <c r="M5" s="1"/>
      <c r="N5" s="1"/>
      <c r="O5" s="1">
        <f>I5+K5+M5</f>
        <v>12</v>
      </c>
    </row>
  </sheetData>
  <autoFilter ref="B1:O5">
    <filterColumn colId="5"/>
  </autoFilter>
  <sortState ref="A2:R6">
    <sortCondition ref="B2:B6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"/>
  <sheetViews>
    <sheetView topLeftCell="D1" workbookViewId="0">
      <selection activeCell="N15" sqref="N14:N15"/>
    </sheetView>
  </sheetViews>
  <sheetFormatPr defaultRowHeight="15"/>
  <cols>
    <col min="2" max="2" width="18.4257812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128</v>
      </c>
      <c r="C2" s="6" t="s">
        <v>49</v>
      </c>
      <c r="D2" s="6" t="s">
        <v>23</v>
      </c>
      <c r="E2" s="11" t="s">
        <v>63</v>
      </c>
      <c r="F2" s="1">
        <v>4</v>
      </c>
      <c r="G2" s="1">
        <v>2</v>
      </c>
      <c r="H2" s="1">
        <v>8</v>
      </c>
      <c r="I2" s="1">
        <f>F2+H2</f>
        <v>12</v>
      </c>
      <c r="J2" s="1"/>
      <c r="K2" s="1"/>
      <c r="L2" s="1"/>
      <c r="M2" s="1"/>
      <c r="N2" s="1"/>
      <c r="O2" s="1">
        <f>I2+K2+M2</f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"/>
  <sheetViews>
    <sheetView topLeftCell="D1" workbookViewId="0">
      <selection activeCell="M17" sqref="M17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133</v>
      </c>
      <c r="C2" s="6" t="s">
        <v>33</v>
      </c>
      <c r="D2" s="6" t="s">
        <v>21</v>
      </c>
      <c r="E2" s="9" t="s">
        <v>65</v>
      </c>
      <c r="F2" s="1">
        <v>4</v>
      </c>
      <c r="G2" s="1"/>
      <c r="H2" s="1"/>
      <c r="I2" s="1">
        <f>F2+H2</f>
        <v>4</v>
      </c>
      <c r="J2" s="1"/>
      <c r="K2" s="1"/>
      <c r="L2" s="1"/>
      <c r="M2" s="1"/>
      <c r="N2" s="1"/>
      <c r="O2" s="1">
        <f>I2+K2+M2</f>
        <v>4</v>
      </c>
    </row>
    <row r="3" spans="1:15">
      <c r="A3" s="1">
        <v>2</v>
      </c>
      <c r="B3" s="6" t="s">
        <v>134</v>
      </c>
      <c r="C3" s="6" t="s">
        <v>60</v>
      </c>
      <c r="D3" s="6" t="s">
        <v>16</v>
      </c>
      <c r="E3" s="1" t="s">
        <v>65</v>
      </c>
      <c r="F3" s="1">
        <v>4</v>
      </c>
      <c r="G3" s="1">
        <v>2</v>
      </c>
      <c r="H3" s="1">
        <v>8</v>
      </c>
      <c r="I3" s="1">
        <f>F3+H3</f>
        <v>12</v>
      </c>
      <c r="J3" s="1"/>
      <c r="K3" s="1"/>
      <c r="L3" s="1"/>
      <c r="M3" s="1"/>
      <c r="N3" s="1"/>
      <c r="O3" s="1">
        <f t="shared" ref="O3:O4" si="0">I3+K3+M3</f>
        <v>12</v>
      </c>
    </row>
    <row r="4" spans="1:15">
      <c r="A4" s="1">
        <v>3</v>
      </c>
      <c r="B4" s="6" t="s">
        <v>131</v>
      </c>
      <c r="C4" s="6" t="s">
        <v>49</v>
      </c>
      <c r="D4" s="6" t="s">
        <v>132</v>
      </c>
      <c r="E4" s="9" t="s">
        <v>65</v>
      </c>
      <c r="F4" s="1"/>
      <c r="G4" s="1"/>
      <c r="H4" s="1"/>
      <c r="I4" s="1">
        <f>F4+H4</f>
        <v>0</v>
      </c>
      <c r="J4" s="1"/>
      <c r="K4" s="1"/>
      <c r="L4" s="1"/>
      <c r="M4" s="1"/>
      <c r="N4" s="1"/>
      <c r="O4" s="1">
        <f t="shared" si="0"/>
        <v>0</v>
      </c>
    </row>
    <row r="5" spans="1:15">
      <c r="A5" s="1">
        <v>4</v>
      </c>
      <c r="B5" s="6" t="s">
        <v>129</v>
      </c>
      <c r="C5" s="6" t="s">
        <v>130</v>
      </c>
      <c r="D5" s="6" t="s">
        <v>23</v>
      </c>
      <c r="E5" s="9" t="s">
        <v>65</v>
      </c>
      <c r="F5" s="1">
        <v>4</v>
      </c>
      <c r="G5" s="1">
        <v>1</v>
      </c>
      <c r="H5" s="1">
        <v>4</v>
      </c>
      <c r="I5" s="1">
        <f>F5+H5</f>
        <v>8</v>
      </c>
      <c r="J5" s="1"/>
      <c r="K5" s="1"/>
      <c r="L5" s="1"/>
      <c r="M5" s="1"/>
      <c r="N5" s="1" t="s">
        <v>161</v>
      </c>
      <c r="O5" s="1">
        <f>I5+K5+M5</f>
        <v>8</v>
      </c>
    </row>
  </sheetData>
  <sortState ref="A2:R5">
    <sortCondition ref="B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"/>
  <sheetViews>
    <sheetView topLeftCell="E1" workbookViewId="0">
      <selection activeCell="N15" sqref="N14:N15"/>
    </sheetView>
  </sheetViews>
  <sheetFormatPr defaultRowHeight="15"/>
  <cols>
    <col min="2" max="2" width="24.28515625" customWidth="1"/>
    <col min="3" max="3" width="22.285156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137</v>
      </c>
      <c r="C2" s="6" t="s">
        <v>16</v>
      </c>
      <c r="D2" s="6" t="s">
        <v>138</v>
      </c>
      <c r="E2" s="1" t="s">
        <v>66</v>
      </c>
      <c r="F2" s="1">
        <v>4</v>
      </c>
      <c r="G2" s="1">
        <v>2</v>
      </c>
      <c r="H2" s="1">
        <v>8</v>
      </c>
      <c r="I2" s="1">
        <f>F2+H2</f>
        <v>12</v>
      </c>
      <c r="J2" s="1"/>
      <c r="K2" s="1"/>
      <c r="L2" s="1"/>
      <c r="M2" s="1"/>
      <c r="N2" s="1"/>
      <c r="O2" s="1">
        <f>I2+K2+M2</f>
        <v>12</v>
      </c>
    </row>
    <row r="3" spans="1:15" ht="17.25" customHeight="1">
      <c r="A3" s="1">
        <v>2</v>
      </c>
      <c r="B3" s="6" t="s">
        <v>136</v>
      </c>
      <c r="C3" s="6" t="s">
        <v>16</v>
      </c>
      <c r="D3" s="6" t="s">
        <v>18</v>
      </c>
      <c r="E3" s="1" t="s">
        <v>66</v>
      </c>
      <c r="F3" s="1"/>
      <c r="G3" s="1">
        <v>1</v>
      </c>
      <c r="H3" s="1">
        <v>4</v>
      </c>
      <c r="I3" s="1">
        <f>F3+H3</f>
        <v>4</v>
      </c>
      <c r="J3" s="1"/>
      <c r="K3" s="1"/>
      <c r="L3" s="1"/>
      <c r="M3" s="1"/>
      <c r="N3" s="1"/>
      <c r="O3" s="1">
        <f>I3+K3+M3</f>
        <v>4</v>
      </c>
    </row>
    <row r="4" spans="1:15">
      <c r="A4" s="1">
        <v>3</v>
      </c>
      <c r="B4" s="6" t="s">
        <v>135</v>
      </c>
      <c r="C4" s="6" t="s">
        <v>64</v>
      </c>
      <c r="D4" s="6" t="s">
        <v>53</v>
      </c>
      <c r="E4" s="1" t="s">
        <v>66</v>
      </c>
      <c r="F4" s="1">
        <v>4</v>
      </c>
      <c r="G4" s="1">
        <v>1</v>
      </c>
      <c r="H4" s="1">
        <v>4</v>
      </c>
      <c r="I4" s="1">
        <f>F4+H4</f>
        <v>8</v>
      </c>
      <c r="J4" s="1"/>
      <c r="K4" s="1"/>
      <c r="L4" s="1"/>
      <c r="M4" s="1"/>
      <c r="N4" s="1"/>
      <c r="O4" s="1">
        <f>I4+K4+M4</f>
        <v>8</v>
      </c>
    </row>
  </sheetData>
  <sortState ref="A2:R4">
    <sortCondition ref="B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"/>
  <sheetViews>
    <sheetView topLeftCell="D1" workbookViewId="0">
      <selection activeCell="O15" sqref="O15"/>
    </sheetView>
  </sheetViews>
  <sheetFormatPr defaultRowHeight="15"/>
  <cols>
    <col min="2" max="2" width="19.14062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139</v>
      </c>
      <c r="C2" s="6" t="s">
        <v>18</v>
      </c>
      <c r="D2" s="6" t="s">
        <v>59</v>
      </c>
      <c r="E2" s="1" t="s">
        <v>67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  <row r="3" spans="1:15">
      <c r="A3" s="1">
        <v>2</v>
      </c>
      <c r="B3" s="6" t="s">
        <v>140</v>
      </c>
      <c r="C3" s="6" t="s">
        <v>141</v>
      </c>
      <c r="D3" s="6" t="s">
        <v>16</v>
      </c>
      <c r="E3" s="1" t="s">
        <v>67</v>
      </c>
      <c r="F3" s="1">
        <v>4</v>
      </c>
      <c r="G3" s="1">
        <v>2</v>
      </c>
      <c r="H3" s="1">
        <v>8</v>
      </c>
      <c r="I3" s="1">
        <f t="shared" ref="I3" si="0">F3+H3</f>
        <v>12</v>
      </c>
      <c r="J3" s="1"/>
      <c r="K3" s="1"/>
      <c r="L3" s="1" t="s">
        <v>162</v>
      </c>
      <c r="M3" s="1">
        <v>4</v>
      </c>
      <c r="N3" s="1"/>
      <c r="O3" s="1">
        <f t="shared" ref="O3" si="1">I3+K3+M3</f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"/>
  <sheetViews>
    <sheetView topLeftCell="D1" workbookViewId="0">
      <selection activeCell="N16" sqref="N16"/>
    </sheetView>
  </sheetViews>
  <sheetFormatPr defaultRowHeight="15"/>
  <cols>
    <col min="2" max="2" width="15.4257812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144</v>
      </c>
      <c r="C2" s="6" t="s">
        <v>18</v>
      </c>
      <c r="D2" s="6" t="s">
        <v>31</v>
      </c>
      <c r="E2" s="1" t="s">
        <v>68</v>
      </c>
      <c r="F2" s="1">
        <v>4</v>
      </c>
      <c r="G2" s="1">
        <v>2</v>
      </c>
      <c r="H2" s="1">
        <v>8</v>
      </c>
      <c r="I2" s="1">
        <f>F2+H2</f>
        <v>12</v>
      </c>
      <c r="J2" s="1"/>
      <c r="K2" s="1"/>
      <c r="L2" s="1"/>
      <c r="M2" s="1"/>
      <c r="N2" s="1"/>
      <c r="O2" s="1">
        <f>I2+K2+M2</f>
        <v>12</v>
      </c>
    </row>
    <row r="3" spans="1:15">
      <c r="A3" s="1">
        <v>2</v>
      </c>
      <c r="B3" s="6" t="s">
        <v>142</v>
      </c>
      <c r="C3" s="6" t="s">
        <v>80</v>
      </c>
      <c r="D3" s="6" t="s">
        <v>31</v>
      </c>
      <c r="E3" s="1" t="s">
        <v>68</v>
      </c>
      <c r="F3" s="1">
        <v>4</v>
      </c>
      <c r="G3" s="1">
        <v>4</v>
      </c>
      <c r="H3" s="1">
        <v>21</v>
      </c>
      <c r="I3" s="1">
        <f>F3+H3</f>
        <v>25</v>
      </c>
      <c r="J3" s="1"/>
      <c r="K3" s="1"/>
      <c r="L3" s="1"/>
      <c r="M3" s="1"/>
      <c r="N3" s="1" t="s">
        <v>161</v>
      </c>
      <c r="O3" s="1">
        <f>I3+K3+M3</f>
        <v>25</v>
      </c>
    </row>
    <row r="4" spans="1:15">
      <c r="A4" s="1">
        <v>3</v>
      </c>
      <c r="B4" s="6" t="s">
        <v>143</v>
      </c>
      <c r="C4" s="6" t="s">
        <v>31</v>
      </c>
      <c r="D4" s="6" t="s">
        <v>36</v>
      </c>
      <c r="E4" s="1" t="s">
        <v>68</v>
      </c>
      <c r="F4" s="1">
        <v>4</v>
      </c>
      <c r="G4" s="1">
        <v>2</v>
      </c>
      <c r="H4" s="1">
        <v>8</v>
      </c>
      <c r="I4" s="1">
        <f>F4+H4</f>
        <v>12</v>
      </c>
      <c r="J4" s="1" t="s">
        <v>156</v>
      </c>
      <c r="K4" s="1">
        <v>4</v>
      </c>
      <c r="L4" s="1" t="s">
        <v>156</v>
      </c>
      <c r="M4" s="1">
        <v>4</v>
      </c>
      <c r="N4" s="1"/>
      <c r="O4" s="1">
        <f>I4+K4+M4</f>
        <v>20</v>
      </c>
    </row>
  </sheetData>
  <sortState ref="A2:R4">
    <sortCondition ref="B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"/>
  <sheetViews>
    <sheetView topLeftCell="D1" workbookViewId="0">
      <selection activeCell="O16" sqref="O16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145</v>
      </c>
      <c r="C2" s="6" t="s">
        <v>40</v>
      </c>
      <c r="D2" s="6" t="s">
        <v>146</v>
      </c>
      <c r="E2" s="1" t="s">
        <v>69</v>
      </c>
      <c r="F2" s="1">
        <v>4</v>
      </c>
      <c r="G2" s="1">
        <v>3</v>
      </c>
      <c r="H2" s="1">
        <v>14</v>
      </c>
      <c r="I2" s="1">
        <f>F2+H2</f>
        <v>18</v>
      </c>
      <c r="J2" s="1" t="s">
        <v>156</v>
      </c>
      <c r="K2" s="1">
        <v>4</v>
      </c>
      <c r="L2" s="1" t="s">
        <v>156</v>
      </c>
      <c r="M2" s="1">
        <v>4</v>
      </c>
      <c r="N2" s="1"/>
      <c r="O2" s="1">
        <f>I2+K2+M2</f>
        <v>26</v>
      </c>
    </row>
    <row r="3" spans="1:15">
      <c r="A3" s="1">
        <v>2</v>
      </c>
      <c r="B3" s="6" t="s">
        <v>43</v>
      </c>
      <c r="C3" s="6" t="s">
        <v>52</v>
      </c>
      <c r="D3" s="6" t="s">
        <v>147</v>
      </c>
      <c r="E3" s="1" t="s">
        <v>69</v>
      </c>
      <c r="F3" s="1"/>
      <c r="G3" s="1"/>
      <c r="H3" s="1"/>
      <c r="I3" s="1">
        <f>F3+H3</f>
        <v>0</v>
      </c>
      <c r="J3" s="1" t="s">
        <v>156</v>
      </c>
      <c r="K3" s="1">
        <v>4</v>
      </c>
      <c r="L3" s="1"/>
      <c r="M3" s="1"/>
      <c r="N3" s="1"/>
      <c r="O3" s="1">
        <f>I3+K3+M3</f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"/>
  <sheetViews>
    <sheetView topLeftCell="D1" workbookViewId="0">
      <selection activeCell="L24" sqref="L24"/>
    </sheetView>
  </sheetViews>
  <sheetFormatPr defaultRowHeight="15"/>
  <cols>
    <col min="2" max="2" width="21.570312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148</v>
      </c>
      <c r="C2" s="6" t="s">
        <v>33</v>
      </c>
      <c r="D2" s="6" t="s">
        <v>40</v>
      </c>
      <c r="E2" s="1" t="s">
        <v>70</v>
      </c>
      <c r="F2" s="1"/>
      <c r="G2" s="1"/>
      <c r="H2" s="1"/>
      <c r="I2" s="1">
        <f>F2+H2</f>
        <v>0</v>
      </c>
      <c r="J2" s="1"/>
      <c r="K2" s="1"/>
      <c r="L2" s="1"/>
      <c r="M2" s="1"/>
      <c r="N2" s="1"/>
      <c r="O2" s="1">
        <f>I2+K2+M2</f>
        <v>0</v>
      </c>
    </row>
    <row r="3" spans="1:15">
      <c r="A3" s="1">
        <v>2</v>
      </c>
      <c r="B3" s="6" t="s">
        <v>149</v>
      </c>
      <c r="C3" s="6" t="s">
        <v>19</v>
      </c>
      <c r="D3" s="6" t="s">
        <v>22</v>
      </c>
      <c r="E3" s="1" t="s">
        <v>70</v>
      </c>
      <c r="F3" s="1"/>
      <c r="G3" s="1"/>
      <c r="H3" s="1"/>
      <c r="I3" s="1">
        <f t="shared" ref="I3" si="0">F3+H3</f>
        <v>0</v>
      </c>
      <c r="J3" s="1"/>
      <c r="K3" s="1"/>
      <c r="L3" s="1"/>
      <c r="M3" s="1"/>
      <c r="N3" s="1"/>
      <c r="O3" s="1">
        <f t="shared" ref="O3" si="1">I3+K3+M3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"/>
  <sheetViews>
    <sheetView topLeftCell="D1" workbookViewId="0">
      <selection activeCell="P1" sqref="P1:P1048576"/>
    </sheetView>
  </sheetViews>
  <sheetFormatPr defaultRowHeight="15"/>
  <cols>
    <col min="2" max="2" width="14.85546875" customWidth="1"/>
    <col min="3" max="3" width="20.5703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155</v>
      </c>
      <c r="C2" s="6" t="s">
        <v>22</v>
      </c>
      <c r="D2" s="6" t="s">
        <v>41</v>
      </c>
      <c r="E2" s="1" t="s">
        <v>154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"/>
  <sheetViews>
    <sheetView topLeftCell="D1" workbookViewId="0">
      <selection activeCell="M15" sqref="M15"/>
    </sheetView>
  </sheetViews>
  <sheetFormatPr defaultRowHeight="15"/>
  <cols>
    <col min="1" max="1" width="6.5703125" customWidth="1"/>
    <col min="2" max="2" width="15.14062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6">
        <v>1</v>
      </c>
      <c r="B2" s="6" t="s">
        <v>150</v>
      </c>
      <c r="C2" s="6" t="s">
        <v>33</v>
      </c>
      <c r="D2" s="6" t="s">
        <v>21</v>
      </c>
      <c r="E2" s="1" t="s">
        <v>71</v>
      </c>
      <c r="F2" s="1">
        <v>4</v>
      </c>
      <c r="G2" s="1"/>
      <c r="H2" s="1"/>
      <c r="I2" s="1">
        <f>F2+H2</f>
        <v>4</v>
      </c>
      <c r="J2" s="1"/>
      <c r="K2" s="1"/>
      <c r="L2" s="1"/>
      <c r="M2" s="1"/>
      <c r="N2" s="1"/>
      <c r="O2" s="1">
        <f>I2+K2+M2</f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"/>
  <sheetViews>
    <sheetView topLeftCell="D1" workbookViewId="0">
      <selection activeCell="N14" sqref="N14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151</v>
      </c>
      <c r="C2" s="6" t="s">
        <v>19</v>
      </c>
      <c r="D2" s="6" t="s">
        <v>44</v>
      </c>
      <c r="E2" s="1" t="s">
        <v>72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O18" sqref="O18"/>
    </sheetView>
  </sheetViews>
  <sheetFormatPr defaultRowHeight="15"/>
  <cols>
    <col min="2" max="2" width="18" customWidth="1"/>
    <col min="3" max="3" width="17.42578125" style="10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3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 s="16" customFormat="1">
      <c r="A2" s="12">
        <v>1</v>
      </c>
      <c r="B2" s="12" t="s">
        <v>89</v>
      </c>
      <c r="C2" s="12" t="s">
        <v>90</v>
      </c>
      <c r="D2" s="12" t="s">
        <v>23</v>
      </c>
      <c r="E2" s="13" t="s">
        <v>32</v>
      </c>
      <c r="F2" s="14">
        <v>4</v>
      </c>
      <c r="G2" s="12">
        <v>2</v>
      </c>
      <c r="H2" s="12">
        <v>8</v>
      </c>
      <c r="I2" s="14">
        <f t="shared" ref="I2:I11" si="0">F2+H2</f>
        <v>12</v>
      </c>
      <c r="J2" s="14" t="s">
        <v>156</v>
      </c>
      <c r="K2" s="14">
        <v>4</v>
      </c>
      <c r="L2" s="14" t="s">
        <v>156</v>
      </c>
      <c r="M2" s="14">
        <v>4</v>
      </c>
      <c r="N2" s="14"/>
      <c r="O2" s="14">
        <f t="shared" ref="O2:O11" si="1">I2+K2+M2</f>
        <v>20</v>
      </c>
    </row>
    <row r="3" spans="1:15" s="16" customFormat="1">
      <c r="A3" s="14">
        <v>2</v>
      </c>
      <c r="B3" s="12" t="s">
        <v>85</v>
      </c>
      <c r="C3" s="12" t="s">
        <v>23</v>
      </c>
      <c r="D3" s="12" t="s">
        <v>31</v>
      </c>
      <c r="E3" s="13" t="s">
        <v>32</v>
      </c>
      <c r="F3" s="14">
        <v>4</v>
      </c>
      <c r="G3" s="14"/>
      <c r="H3" s="14"/>
      <c r="I3" s="14">
        <f t="shared" si="0"/>
        <v>4</v>
      </c>
      <c r="J3" s="14" t="s">
        <v>156</v>
      </c>
      <c r="K3" s="14">
        <v>4</v>
      </c>
      <c r="L3" s="14"/>
      <c r="M3" s="14"/>
      <c r="N3" s="14"/>
      <c r="O3" s="14">
        <f t="shared" si="1"/>
        <v>8</v>
      </c>
    </row>
    <row r="4" spans="1:15" s="16" customFormat="1">
      <c r="A4" s="14">
        <v>3</v>
      </c>
      <c r="B4" s="12" t="s">
        <v>81</v>
      </c>
      <c r="C4" s="12" t="s">
        <v>82</v>
      </c>
      <c r="D4" s="12" t="s">
        <v>22</v>
      </c>
      <c r="E4" s="13" t="s">
        <v>32</v>
      </c>
      <c r="F4" s="14">
        <v>4</v>
      </c>
      <c r="G4" s="14">
        <v>2</v>
      </c>
      <c r="H4" s="14">
        <v>8</v>
      </c>
      <c r="I4" s="14">
        <f t="shared" si="0"/>
        <v>12</v>
      </c>
      <c r="J4" s="14" t="s">
        <v>156</v>
      </c>
      <c r="K4" s="14">
        <v>4</v>
      </c>
      <c r="L4" s="14"/>
      <c r="M4" s="14"/>
      <c r="N4" s="14"/>
      <c r="O4" s="14">
        <f t="shared" si="1"/>
        <v>16</v>
      </c>
    </row>
    <row r="5" spans="1:15" s="16" customFormat="1">
      <c r="A5" s="14">
        <v>4</v>
      </c>
      <c r="B5" s="12" t="s">
        <v>86</v>
      </c>
      <c r="C5" s="12" t="s">
        <v>39</v>
      </c>
      <c r="D5" s="12" t="s">
        <v>41</v>
      </c>
      <c r="E5" s="13" t="s">
        <v>32</v>
      </c>
      <c r="F5" s="14">
        <v>4</v>
      </c>
      <c r="G5" s="14">
        <v>3</v>
      </c>
      <c r="H5" s="14">
        <v>14</v>
      </c>
      <c r="I5" s="14">
        <f t="shared" si="0"/>
        <v>18</v>
      </c>
      <c r="J5" s="14" t="s">
        <v>157</v>
      </c>
      <c r="K5" s="14">
        <v>4</v>
      </c>
      <c r="L5" s="14" t="s">
        <v>157</v>
      </c>
      <c r="M5" s="14">
        <v>4</v>
      </c>
      <c r="N5" s="14"/>
      <c r="O5" s="14">
        <f t="shared" si="1"/>
        <v>26</v>
      </c>
    </row>
    <row r="6" spans="1:15" s="16" customFormat="1">
      <c r="A6" s="14">
        <v>5</v>
      </c>
      <c r="B6" s="12" t="s">
        <v>87</v>
      </c>
      <c r="C6" s="12" t="s">
        <v>88</v>
      </c>
      <c r="D6" s="12" t="s">
        <v>22</v>
      </c>
      <c r="E6" s="13" t="s">
        <v>32</v>
      </c>
      <c r="F6" s="14">
        <v>4</v>
      </c>
      <c r="G6" s="14">
        <v>2</v>
      </c>
      <c r="H6" s="14">
        <v>8</v>
      </c>
      <c r="I6" s="14">
        <f t="shared" si="0"/>
        <v>12</v>
      </c>
      <c r="J6" s="14"/>
      <c r="K6" s="14"/>
      <c r="L6" s="14"/>
      <c r="M6" s="14"/>
      <c r="N6" s="14"/>
      <c r="O6" s="14">
        <f t="shared" si="1"/>
        <v>12</v>
      </c>
    </row>
    <row r="7" spans="1:15" s="16" customFormat="1">
      <c r="A7" s="14">
        <v>6</v>
      </c>
      <c r="B7" s="12" t="s">
        <v>92</v>
      </c>
      <c r="C7" s="12" t="s">
        <v>25</v>
      </c>
      <c r="D7" s="12" t="s">
        <v>93</v>
      </c>
      <c r="E7" s="13" t="s">
        <v>32</v>
      </c>
      <c r="F7" s="14"/>
      <c r="G7" s="14"/>
      <c r="H7" s="14"/>
      <c r="I7" s="14">
        <f t="shared" si="0"/>
        <v>0</v>
      </c>
      <c r="J7" s="14"/>
      <c r="K7" s="14"/>
      <c r="L7" s="14"/>
      <c r="M7" s="14"/>
      <c r="N7" s="14"/>
      <c r="O7" s="14">
        <f t="shared" si="1"/>
        <v>0</v>
      </c>
    </row>
    <row r="8" spans="1:15" s="16" customFormat="1">
      <c r="A8" s="12">
        <v>7</v>
      </c>
      <c r="B8" s="12" t="s">
        <v>78</v>
      </c>
      <c r="C8" s="12" t="s">
        <v>19</v>
      </c>
      <c r="D8" s="12" t="s">
        <v>40</v>
      </c>
      <c r="E8" s="19" t="s">
        <v>32</v>
      </c>
      <c r="F8" s="14">
        <v>4</v>
      </c>
      <c r="G8" s="14">
        <v>1</v>
      </c>
      <c r="H8" s="14">
        <v>4</v>
      </c>
      <c r="I8" s="14">
        <f t="shared" si="0"/>
        <v>8</v>
      </c>
      <c r="J8" s="14"/>
      <c r="K8" s="14"/>
      <c r="L8" s="12" t="s">
        <v>156</v>
      </c>
      <c r="M8" s="12">
        <v>4</v>
      </c>
      <c r="N8" s="14"/>
      <c r="O8" s="14">
        <f t="shared" si="1"/>
        <v>12</v>
      </c>
    </row>
    <row r="9" spans="1:15" s="17" customFormat="1" ht="30">
      <c r="A9" s="12">
        <v>8</v>
      </c>
      <c r="B9" s="12" t="s">
        <v>94</v>
      </c>
      <c r="C9" s="12" t="s">
        <v>39</v>
      </c>
      <c r="D9" s="12" t="s">
        <v>31</v>
      </c>
      <c r="E9" s="19" t="s">
        <v>32</v>
      </c>
      <c r="F9" s="14">
        <v>4</v>
      </c>
      <c r="G9" s="14">
        <v>2</v>
      </c>
      <c r="H9" s="14">
        <v>8</v>
      </c>
      <c r="I9" s="14">
        <f t="shared" si="0"/>
        <v>12</v>
      </c>
      <c r="J9" s="15" t="s">
        <v>158</v>
      </c>
      <c r="K9" s="14">
        <v>4</v>
      </c>
      <c r="L9" s="14" t="s">
        <v>156</v>
      </c>
      <c r="M9" s="14">
        <v>4</v>
      </c>
      <c r="N9" s="14"/>
      <c r="O9" s="14">
        <f t="shared" si="1"/>
        <v>20</v>
      </c>
    </row>
    <row r="10" spans="1:15" s="16" customFormat="1">
      <c r="A10" s="12">
        <v>9</v>
      </c>
      <c r="B10" s="12" t="s">
        <v>91</v>
      </c>
      <c r="C10" s="12" t="s">
        <v>47</v>
      </c>
      <c r="D10" s="12" t="s">
        <v>16</v>
      </c>
      <c r="E10" s="13" t="s">
        <v>32</v>
      </c>
      <c r="F10" s="12"/>
      <c r="G10" s="12"/>
      <c r="H10" s="12"/>
      <c r="I10" s="14">
        <f t="shared" si="0"/>
        <v>0</v>
      </c>
      <c r="J10" s="12"/>
      <c r="K10" s="12"/>
      <c r="L10" s="12"/>
      <c r="M10" s="12"/>
      <c r="N10" s="12"/>
      <c r="O10" s="14">
        <f t="shared" si="1"/>
        <v>0</v>
      </c>
    </row>
    <row r="11" spans="1:15" s="16" customFormat="1">
      <c r="A11" s="14">
        <v>10</v>
      </c>
      <c r="B11" s="12" t="s">
        <v>83</v>
      </c>
      <c r="C11" s="12" t="s">
        <v>20</v>
      </c>
      <c r="D11" s="12" t="s">
        <v>84</v>
      </c>
      <c r="E11" s="13" t="s">
        <v>32</v>
      </c>
      <c r="F11" s="14">
        <v>4</v>
      </c>
      <c r="G11" s="14">
        <v>2</v>
      </c>
      <c r="H11" s="14">
        <v>8</v>
      </c>
      <c r="I11" s="14">
        <f t="shared" si="0"/>
        <v>12</v>
      </c>
      <c r="J11" s="14" t="s">
        <v>156</v>
      </c>
      <c r="K11" s="14">
        <v>4</v>
      </c>
      <c r="L11" s="14"/>
      <c r="M11" s="14"/>
      <c r="N11" s="14"/>
      <c r="O11" s="14">
        <f t="shared" si="1"/>
        <v>16</v>
      </c>
    </row>
  </sheetData>
  <sortState ref="A2:R12">
    <sortCondition ref="B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M13" sqref="M13"/>
    </sheetView>
  </sheetViews>
  <sheetFormatPr defaultRowHeight="15"/>
  <cols>
    <col min="2" max="2" width="14.855468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152</v>
      </c>
      <c r="C2" s="6" t="s">
        <v>39</v>
      </c>
      <c r="D2" s="6" t="s">
        <v>31</v>
      </c>
      <c r="E2" s="1" t="s">
        <v>153</v>
      </c>
      <c r="F2" s="1">
        <v>4</v>
      </c>
      <c r="G2" s="1">
        <v>2</v>
      </c>
      <c r="H2" s="1">
        <v>8</v>
      </c>
      <c r="I2" s="1">
        <f>F2+H2</f>
        <v>12</v>
      </c>
      <c r="J2" s="1" t="s">
        <v>156</v>
      </c>
      <c r="K2" s="1">
        <v>4</v>
      </c>
      <c r="L2" s="1"/>
      <c r="M2" s="1"/>
      <c r="N2" s="1"/>
      <c r="O2" s="1">
        <f>I2+K2+M2</f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Q21" sqref="Q21"/>
    </sheetView>
  </sheetViews>
  <sheetFormatPr defaultRowHeight="15"/>
  <cols>
    <col min="2" max="2" width="18.42578125" customWidth="1"/>
    <col min="3" max="3" width="16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8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8">
      <c r="A2" s="1">
        <v>1</v>
      </c>
      <c r="B2" s="6" t="s">
        <v>100</v>
      </c>
      <c r="C2" s="6" t="s">
        <v>22</v>
      </c>
      <c r="D2" s="6" t="s">
        <v>101</v>
      </c>
      <c r="E2" s="9" t="s">
        <v>48</v>
      </c>
      <c r="F2" s="1"/>
      <c r="G2" s="1"/>
      <c r="H2" s="1"/>
      <c r="I2" s="1">
        <f t="shared" ref="I2:I9" si="0">F2+H2</f>
        <v>0</v>
      </c>
      <c r="J2" s="1"/>
      <c r="K2" s="1"/>
      <c r="L2" s="1"/>
      <c r="M2" s="1"/>
      <c r="N2" s="1"/>
      <c r="O2" s="1">
        <f t="shared" ref="O2:O9" si="1">I2+K2+M2</f>
        <v>0</v>
      </c>
    </row>
    <row r="3" spans="1:18">
      <c r="A3" s="1">
        <v>2</v>
      </c>
      <c r="B3" s="6" t="s">
        <v>102</v>
      </c>
      <c r="C3" s="6" t="s">
        <v>50</v>
      </c>
      <c r="D3" s="6" t="s">
        <v>16</v>
      </c>
      <c r="E3" s="9" t="s">
        <v>48</v>
      </c>
      <c r="F3" s="1">
        <v>4</v>
      </c>
      <c r="G3" s="1"/>
      <c r="H3" s="1"/>
      <c r="I3" s="1">
        <f t="shared" si="0"/>
        <v>4</v>
      </c>
      <c r="J3" s="1" t="s">
        <v>159</v>
      </c>
      <c r="K3" s="1">
        <v>4</v>
      </c>
      <c r="L3" s="1"/>
      <c r="M3" s="1"/>
      <c r="N3" s="1"/>
      <c r="O3" s="1">
        <f t="shared" si="1"/>
        <v>8</v>
      </c>
    </row>
    <row r="4" spans="1:18">
      <c r="A4" s="1">
        <v>3</v>
      </c>
      <c r="B4" s="6" t="s">
        <v>96</v>
      </c>
      <c r="C4" s="6" t="s">
        <v>24</v>
      </c>
      <c r="D4" s="6" t="s">
        <v>16</v>
      </c>
      <c r="E4" s="9" t="s">
        <v>48</v>
      </c>
      <c r="F4" s="1">
        <v>4</v>
      </c>
      <c r="G4" s="1">
        <v>3</v>
      </c>
      <c r="H4" s="1">
        <v>14</v>
      </c>
      <c r="I4" s="1">
        <f t="shared" si="0"/>
        <v>18</v>
      </c>
      <c r="J4" s="1" t="s">
        <v>156</v>
      </c>
      <c r="K4" s="1">
        <v>4</v>
      </c>
      <c r="L4" s="1" t="s">
        <v>160</v>
      </c>
      <c r="M4" s="1">
        <v>4</v>
      </c>
      <c r="N4" s="1"/>
      <c r="O4" s="1">
        <f t="shared" si="1"/>
        <v>26</v>
      </c>
    </row>
    <row r="5" spans="1:18">
      <c r="A5" s="6">
        <v>4</v>
      </c>
      <c r="B5" s="6" t="s">
        <v>95</v>
      </c>
      <c r="C5" s="6" t="s">
        <v>23</v>
      </c>
      <c r="D5" s="6" t="s">
        <v>46</v>
      </c>
      <c r="E5" s="18" t="s">
        <v>48</v>
      </c>
      <c r="F5" s="1">
        <v>4</v>
      </c>
      <c r="G5" s="1">
        <v>3</v>
      </c>
      <c r="H5" s="1">
        <v>14</v>
      </c>
      <c r="I5" s="1">
        <f t="shared" si="0"/>
        <v>18</v>
      </c>
      <c r="J5" s="1" t="s">
        <v>156</v>
      </c>
      <c r="K5" s="1">
        <v>4</v>
      </c>
      <c r="L5" s="1"/>
      <c r="M5" s="1"/>
      <c r="N5" s="1"/>
      <c r="O5" s="1">
        <f t="shared" si="1"/>
        <v>22</v>
      </c>
    </row>
    <row r="6" spans="1:18">
      <c r="A6" s="6">
        <v>5</v>
      </c>
      <c r="B6" s="6" t="s">
        <v>56</v>
      </c>
      <c r="C6" s="6" t="s">
        <v>42</v>
      </c>
      <c r="D6" s="6" t="s">
        <v>20</v>
      </c>
      <c r="E6" s="18" t="s">
        <v>48</v>
      </c>
      <c r="F6" s="1">
        <v>4</v>
      </c>
      <c r="G6" s="1">
        <v>3</v>
      </c>
      <c r="H6" s="1">
        <v>14</v>
      </c>
      <c r="I6" s="1">
        <f t="shared" si="0"/>
        <v>18</v>
      </c>
      <c r="J6" s="1" t="s">
        <v>156</v>
      </c>
      <c r="K6" s="1">
        <v>4</v>
      </c>
      <c r="L6" s="6"/>
      <c r="M6" s="6"/>
      <c r="N6" s="1"/>
      <c r="O6" s="1">
        <f t="shared" si="1"/>
        <v>22</v>
      </c>
    </row>
    <row r="7" spans="1:18">
      <c r="A7" s="1">
        <v>6</v>
      </c>
      <c r="B7" s="6" t="s">
        <v>97</v>
      </c>
      <c r="C7" s="6" t="s">
        <v>98</v>
      </c>
      <c r="D7" s="6" t="s">
        <v>45</v>
      </c>
      <c r="E7" s="9" t="s">
        <v>48</v>
      </c>
      <c r="F7" s="1">
        <v>4</v>
      </c>
      <c r="G7" s="1">
        <v>1</v>
      </c>
      <c r="H7" s="1">
        <v>4</v>
      </c>
      <c r="I7" s="1">
        <f t="shared" si="0"/>
        <v>8</v>
      </c>
      <c r="J7" s="1" t="s">
        <v>156</v>
      </c>
      <c r="K7" s="1">
        <v>4</v>
      </c>
      <c r="L7" s="1"/>
      <c r="M7" s="1"/>
      <c r="N7" s="1"/>
      <c r="O7" s="1">
        <f t="shared" si="1"/>
        <v>12</v>
      </c>
    </row>
    <row r="8" spans="1:18">
      <c r="A8" s="1">
        <v>7</v>
      </c>
      <c r="B8" s="6" t="s">
        <v>99</v>
      </c>
      <c r="C8" s="6" t="s">
        <v>54</v>
      </c>
      <c r="D8" s="6" t="s">
        <v>27</v>
      </c>
      <c r="E8" s="9" t="s">
        <v>48</v>
      </c>
      <c r="F8" s="1">
        <v>4</v>
      </c>
      <c r="G8" s="1">
        <v>3</v>
      </c>
      <c r="H8" s="1">
        <v>14</v>
      </c>
      <c r="I8" s="1">
        <f t="shared" si="0"/>
        <v>18</v>
      </c>
      <c r="J8" s="1" t="s">
        <v>156</v>
      </c>
      <c r="K8" s="1">
        <v>4</v>
      </c>
      <c r="L8" s="1"/>
      <c r="M8" s="1"/>
      <c r="N8" s="1"/>
      <c r="O8" s="1">
        <f t="shared" si="1"/>
        <v>22</v>
      </c>
    </row>
    <row r="9" spans="1:18" s="7" customFormat="1">
      <c r="A9" s="6">
        <v>8</v>
      </c>
      <c r="B9" s="6" t="s">
        <v>104</v>
      </c>
      <c r="C9" s="6" t="s">
        <v>79</v>
      </c>
      <c r="D9" s="6" t="s">
        <v>22</v>
      </c>
      <c r="E9" s="9" t="s">
        <v>48</v>
      </c>
      <c r="F9" s="6">
        <v>4</v>
      </c>
      <c r="G9" s="6"/>
      <c r="H9" s="6"/>
      <c r="I9" s="1">
        <f t="shared" si="0"/>
        <v>4</v>
      </c>
      <c r="J9" s="6" t="s">
        <v>156</v>
      </c>
      <c r="K9" s="6">
        <v>4</v>
      </c>
      <c r="L9" s="6"/>
      <c r="M9" s="6"/>
      <c r="N9" s="6"/>
      <c r="O9" s="1">
        <f t="shared" si="1"/>
        <v>8</v>
      </c>
      <c r="P9"/>
      <c r="Q9"/>
      <c r="R9"/>
    </row>
    <row r="10" spans="1:18">
      <c r="B10" s="7"/>
      <c r="C10" s="7"/>
      <c r="D10" s="7"/>
    </row>
  </sheetData>
  <sortState ref="A2:R11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topLeftCell="E1" workbookViewId="0">
      <selection activeCell="N8" sqref="N8"/>
    </sheetView>
  </sheetViews>
  <sheetFormatPr defaultRowHeight="15"/>
  <cols>
    <col min="2" max="2" width="14.85546875" customWidth="1"/>
    <col min="3" max="3" width="17.710937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6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106</v>
      </c>
      <c r="C2" s="6" t="s">
        <v>20</v>
      </c>
      <c r="D2" s="6" t="s">
        <v>18</v>
      </c>
      <c r="E2" s="9" t="s">
        <v>107</v>
      </c>
      <c r="F2" s="1">
        <v>4</v>
      </c>
      <c r="G2" s="1">
        <v>1</v>
      </c>
      <c r="H2" s="1">
        <v>4</v>
      </c>
      <c r="I2" s="1">
        <f>F2+H2</f>
        <v>8</v>
      </c>
      <c r="J2" s="1"/>
      <c r="K2" s="1"/>
      <c r="L2" s="1"/>
      <c r="M2" s="1"/>
      <c r="N2" s="1"/>
      <c r="O2" s="1">
        <f>I2+K2+M2</f>
        <v>8</v>
      </c>
    </row>
    <row r="3" spans="1:15">
      <c r="A3" s="1">
        <v>2</v>
      </c>
      <c r="B3" s="6" t="s">
        <v>105</v>
      </c>
      <c r="C3" s="6" t="s">
        <v>25</v>
      </c>
      <c r="D3" s="6" t="s">
        <v>18</v>
      </c>
      <c r="E3" s="9" t="s">
        <v>107</v>
      </c>
      <c r="F3" s="1">
        <v>4</v>
      </c>
      <c r="G3" s="1">
        <v>3</v>
      </c>
      <c r="H3" s="1">
        <v>21</v>
      </c>
      <c r="I3" s="1">
        <f>F3+H3</f>
        <v>25</v>
      </c>
      <c r="J3" s="1"/>
      <c r="K3" s="1"/>
      <c r="L3" s="1"/>
      <c r="M3" s="1"/>
      <c r="N3" s="1" t="s">
        <v>161</v>
      </c>
      <c r="O3" s="1">
        <f>I3+K3+M3</f>
        <v>25</v>
      </c>
    </row>
  </sheetData>
  <sortState ref="A2:R3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"/>
  <sheetViews>
    <sheetView topLeftCell="D1" workbookViewId="0">
      <selection activeCell="O13" sqref="O13"/>
    </sheetView>
  </sheetViews>
  <sheetFormatPr defaultRowHeight="15"/>
  <cols>
    <col min="2" max="2" width="18.42578125" customWidth="1"/>
    <col min="3" max="3" width="17.710937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109</v>
      </c>
      <c r="C2" s="6" t="s">
        <v>50</v>
      </c>
      <c r="D2" s="6" t="s">
        <v>23</v>
      </c>
      <c r="E2" s="9" t="s">
        <v>55</v>
      </c>
      <c r="F2" s="1">
        <v>4</v>
      </c>
      <c r="G2" s="1">
        <v>2</v>
      </c>
      <c r="H2" s="1">
        <v>8</v>
      </c>
      <c r="I2" s="1">
        <f>F2+H2</f>
        <v>12</v>
      </c>
      <c r="J2" s="1" t="s">
        <v>156</v>
      </c>
      <c r="K2" s="1">
        <v>4</v>
      </c>
      <c r="L2" s="1"/>
      <c r="M2" s="1"/>
      <c r="N2" s="1"/>
      <c r="O2" s="1">
        <f>I2+K2+M2</f>
        <v>16</v>
      </c>
    </row>
    <row r="3" spans="1:15">
      <c r="A3" s="1">
        <v>2</v>
      </c>
      <c r="B3" s="6" t="s">
        <v>108</v>
      </c>
      <c r="C3" s="6" t="s">
        <v>35</v>
      </c>
      <c r="D3" s="6" t="s">
        <v>36</v>
      </c>
      <c r="E3" s="9" t="s">
        <v>55</v>
      </c>
      <c r="F3" s="1"/>
      <c r="G3" s="1"/>
      <c r="H3" s="1"/>
      <c r="I3" s="1">
        <f>F3+H3</f>
        <v>0</v>
      </c>
      <c r="J3" s="1"/>
      <c r="K3" s="1"/>
      <c r="L3" s="1"/>
      <c r="M3" s="1"/>
      <c r="N3" s="1"/>
      <c r="O3" s="1">
        <f>I3+K3+M3</f>
        <v>0</v>
      </c>
    </row>
  </sheetData>
  <sortState ref="A2:R3">
    <sortCondition ref="B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topLeftCell="D1" workbookViewId="0">
      <selection activeCell="N16" sqref="N16"/>
    </sheetView>
  </sheetViews>
  <sheetFormatPr defaultRowHeight="15"/>
  <cols>
    <col min="2" max="2" width="21.5703125" customWidth="1"/>
    <col min="3" max="3" width="18.710937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114</v>
      </c>
      <c r="C2" s="6" t="s">
        <v>38</v>
      </c>
      <c r="D2" s="6" t="s">
        <v>18</v>
      </c>
      <c r="E2" s="9" t="s">
        <v>58</v>
      </c>
      <c r="F2" s="1"/>
      <c r="G2" s="1"/>
      <c r="H2" s="1"/>
      <c r="I2" s="1">
        <f>F2+H2</f>
        <v>0</v>
      </c>
      <c r="J2" s="1" t="s">
        <v>156</v>
      </c>
      <c r="K2" s="1">
        <v>4</v>
      </c>
      <c r="L2" s="1"/>
      <c r="M2" s="1"/>
      <c r="N2" s="1"/>
      <c r="O2" s="1">
        <f>I2+K2+M2</f>
        <v>4</v>
      </c>
    </row>
    <row r="3" spans="1:15">
      <c r="A3" s="1">
        <v>2</v>
      </c>
      <c r="B3" s="6" t="s">
        <v>113</v>
      </c>
      <c r="C3" s="6" t="s">
        <v>19</v>
      </c>
      <c r="D3" s="6" t="s">
        <v>23</v>
      </c>
      <c r="E3" s="9" t="s">
        <v>58</v>
      </c>
      <c r="F3" s="1">
        <v>4</v>
      </c>
      <c r="G3" s="1">
        <v>1</v>
      </c>
      <c r="H3" s="1">
        <v>4</v>
      </c>
      <c r="I3" s="1">
        <f>F3+H3</f>
        <v>8</v>
      </c>
      <c r="J3" s="1" t="s">
        <v>156</v>
      </c>
      <c r="K3" s="1">
        <v>4</v>
      </c>
      <c r="L3" s="1" t="s">
        <v>157</v>
      </c>
      <c r="M3" s="1">
        <v>4</v>
      </c>
      <c r="N3" s="1"/>
      <c r="O3" s="1">
        <f>I3+K3+M3</f>
        <v>16</v>
      </c>
    </row>
    <row r="4" spans="1:15">
      <c r="A4" s="1">
        <v>3</v>
      </c>
      <c r="B4" s="6" t="s">
        <v>111</v>
      </c>
      <c r="C4" s="6" t="s">
        <v>112</v>
      </c>
      <c r="D4" s="6" t="s">
        <v>53</v>
      </c>
      <c r="E4" s="9" t="s">
        <v>58</v>
      </c>
      <c r="F4" s="1"/>
      <c r="G4" s="1"/>
      <c r="H4" s="1"/>
      <c r="I4" s="1">
        <f>F4+H4</f>
        <v>0</v>
      </c>
      <c r="J4" s="1"/>
      <c r="K4" s="1"/>
      <c r="L4" s="1"/>
      <c r="M4" s="1"/>
      <c r="N4" s="1"/>
      <c r="O4" s="1">
        <f>I4+K4+M4</f>
        <v>0</v>
      </c>
    </row>
    <row r="5" spans="1:15">
      <c r="A5" s="1">
        <v>4</v>
      </c>
      <c r="B5" s="6" t="s">
        <v>110</v>
      </c>
      <c r="C5" s="6" t="s">
        <v>25</v>
      </c>
      <c r="D5" s="6" t="s">
        <v>20</v>
      </c>
      <c r="E5" s="9" t="s">
        <v>58</v>
      </c>
      <c r="F5" s="1">
        <v>4</v>
      </c>
      <c r="G5" s="1">
        <v>1</v>
      </c>
      <c r="H5" s="1">
        <v>4</v>
      </c>
      <c r="I5" s="1">
        <f>F5+H5</f>
        <v>8</v>
      </c>
      <c r="J5" s="1" t="s">
        <v>156</v>
      </c>
      <c r="K5" s="1">
        <v>4</v>
      </c>
      <c r="L5" s="1"/>
      <c r="M5" s="1"/>
      <c r="N5" s="1"/>
      <c r="O5" s="1">
        <f>I5+K5+M5</f>
        <v>12</v>
      </c>
    </row>
    <row r="6" spans="1:15">
      <c r="A6" s="1">
        <v>5</v>
      </c>
      <c r="B6" s="6" t="s">
        <v>43</v>
      </c>
      <c r="C6" s="6" t="s">
        <v>57</v>
      </c>
      <c r="D6" s="6" t="s">
        <v>29</v>
      </c>
      <c r="E6" s="9" t="s">
        <v>58</v>
      </c>
      <c r="F6" s="1">
        <v>4</v>
      </c>
      <c r="G6" s="1">
        <v>2</v>
      </c>
      <c r="H6" s="1">
        <v>8</v>
      </c>
      <c r="I6" s="1">
        <f>F6+H6</f>
        <v>12</v>
      </c>
      <c r="J6" s="1" t="s">
        <v>162</v>
      </c>
      <c r="K6" s="1">
        <v>4</v>
      </c>
      <c r="L6" s="1"/>
      <c r="M6" s="1"/>
      <c r="N6" s="1"/>
      <c r="O6" s="1">
        <f>I6+K6+M6</f>
        <v>16</v>
      </c>
    </row>
  </sheetData>
  <sortState ref="A2:R6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"/>
  <sheetViews>
    <sheetView topLeftCell="D1" workbookViewId="0">
      <selection activeCell="N14" sqref="N14"/>
    </sheetView>
  </sheetViews>
  <sheetFormatPr defaultRowHeight="15"/>
  <cols>
    <col min="2" max="2" width="19.7109375" customWidth="1"/>
    <col min="3" max="3" width="14.425781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115</v>
      </c>
      <c r="C2" s="6" t="s">
        <v>20</v>
      </c>
      <c r="D2" s="6" t="s">
        <v>59</v>
      </c>
      <c r="E2" s="9" t="s">
        <v>61</v>
      </c>
      <c r="F2" s="1">
        <v>4</v>
      </c>
      <c r="G2" s="1"/>
      <c r="H2" s="1"/>
      <c r="I2" s="1">
        <f>F2+H2</f>
        <v>4</v>
      </c>
      <c r="J2" s="1" t="s">
        <v>156</v>
      </c>
      <c r="K2" s="1">
        <v>4</v>
      </c>
      <c r="L2" s="1" t="s">
        <v>156</v>
      </c>
      <c r="M2" s="1">
        <v>4</v>
      </c>
      <c r="N2" s="1"/>
      <c r="O2" s="1">
        <f>I2+K2+M2</f>
        <v>12</v>
      </c>
    </row>
    <row r="3" spans="1:15">
      <c r="A3" s="1">
        <v>2</v>
      </c>
      <c r="B3" s="6" t="s">
        <v>116</v>
      </c>
      <c r="C3" s="6" t="s">
        <v>28</v>
      </c>
      <c r="D3" s="6" t="s">
        <v>22</v>
      </c>
      <c r="E3" s="9" t="s">
        <v>61</v>
      </c>
      <c r="F3" s="1">
        <v>4</v>
      </c>
      <c r="G3" s="1">
        <v>3</v>
      </c>
      <c r="H3" s="1">
        <v>14</v>
      </c>
      <c r="I3" s="1">
        <f t="shared" ref="I3" si="0">F3+H3</f>
        <v>18</v>
      </c>
      <c r="J3" s="1"/>
      <c r="K3" s="1"/>
      <c r="L3" s="1"/>
      <c r="M3" s="1"/>
      <c r="N3" s="1"/>
      <c r="O3" s="1">
        <f t="shared" ref="O3" si="1">I3+K3+M3</f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topLeftCell="F1" workbookViewId="0">
      <selection activeCell="N4" sqref="N4"/>
    </sheetView>
  </sheetViews>
  <sheetFormatPr defaultRowHeight="15"/>
  <cols>
    <col min="2" max="2" width="20.5703125" customWidth="1"/>
    <col min="3" max="3" width="25.14062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119</v>
      </c>
      <c r="C2" s="6" t="s">
        <v>120</v>
      </c>
      <c r="D2" s="6" t="s">
        <v>20</v>
      </c>
      <c r="E2" s="9" t="s">
        <v>13</v>
      </c>
      <c r="F2" s="1">
        <v>4</v>
      </c>
      <c r="G2" s="1"/>
      <c r="H2" s="1"/>
      <c r="I2" s="1">
        <f>F2+H2</f>
        <v>4</v>
      </c>
      <c r="J2" s="1" t="s">
        <v>156</v>
      </c>
      <c r="K2" s="1">
        <v>4</v>
      </c>
      <c r="L2" s="1"/>
      <c r="M2" s="1"/>
      <c r="N2" s="1"/>
      <c r="O2" s="1">
        <f>I2+K2+M2</f>
        <v>8</v>
      </c>
    </row>
    <row r="3" spans="1:15">
      <c r="A3" s="6">
        <v>2</v>
      </c>
      <c r="B3" s="6" t="s">
        <v>117</v>
      </c>
      <c r="C3" s="6" t="s">
        <v>118</v>
      </c>
      <c r="D3" s="6" t="s">
        <v>16</v>
      </c>
      <c r="E3" s="9" t="s">
        <v>13</v>
      </c>
      <c r="F3" s="1">
        <v>4</v>
      </c>
      <c r="G3" s="1"/>
      <c r="H3" s="1"/>
      <c r="I3" s="1">
        <f>F3+H3</f>
        <v>4</v>
      </c>
      <c r="J3" s="1" t="s">
        <v>156</v>
      </c>
      <c r="K3" s="1">
        <v>4</v>
      </c>
      <c r="L3" s="6"/>
      <c r="M3" s="6"/>
      <c r="N3" s="1"/>
      <c r="O3" s="1">
        <f>I3+K3+M3</f>
        <v>8</v>
      </c>
    </row>
    <row r="4" spans="1:15">
      <c r="A4" s="6">
        <v>3</v>
      </c>
      <c r="B4" s="6" t="s">
        <v>123</v>
      </c>
      <c r="C4" s="6" t="s">
        <v>19</v>
      </c>
      <c r="D4" s="6" t="s">
        <v>31</v>
      </c>
      <c r="E4" s="9" t="s">
        <v>13</v>
      </c>
      <c r="F4" s="1">
        <v>4</v>
      </c>
      <c r="G4" s="1">
        <v>2</v>
      </c>
      <c r="H4" s="1">
        <v>8</v>
      </c>
      <c r="I4" s="1">
        <f>F4+H4</f>
        <v>12</v>
      </c>
      <c r="J4" s="1"/>
      <c r="K4" s="1"/>
      <c r="L4" s="6" t="s">
        <v>156</v>
      </c>
      <c r="M4" s="6">
        <v>4</v>
      </c>
      <c r="N4" s="6" t="s">
        <v>161</v>
      </c>
      <c r="O4" s="1">
        <f>I4+K4+M4</f>
        <v>16</v>
      </c>
    </row>
    <row r="5" spans="1:15">
      <c r="A5" s="1">
        <v>4</v>
      </c>
      <c r="B5" s="6" t="s">
        <v>122</v>
      </c>
      <c r="C5" s="6" t="s">
        <v>47</v>
      </c>
      <c r="D5" s="6" t="s">
        <v>103</v>
      </c>
      <c r="E5" s="9" t="s">
        <v>13</v>
      </c>
      <c r="F5" s="1">
        <v>4</v>
      </c>
      <c r="G5" s="1">
        <v>1</v>
      </c>
      <c r="H5" s="1">
        <v>4</v>
      </c>
      <c r="I5" s="1">
        <f>F5+H5</f>
        <v>8</v>
      </c>
      <c r="J5" s="1" t="s">
        <v>156</v>
      </c>
      <c r="K5" s="1">
        <v>4</v>
      </c>
      <c r="L5" s="1"/>
      <c r="M5" s="1"/>
      <c r="N5" s="1"/>
      <c r="O5" s="1">
        <f>I5+K5+M5</f>
        <v>12</v>
      </c>
    </row>
    <row r="6" spans="1:15">
      <c r="A6" s="1">
        <v>5</v>
      </c>
      <c r="B6" s="6" t="s">
        <v>121</v>
      </c>
      <c r="C6" s="6" t="s">
        <v>51</v>
      </c>
      <c r="D6" s="6" t="s">
        <v>31</v>
      </c>
      <c r="E6" s="9" t="s">
        <v>13</v>
      </c>
      <c r="F6" s="1">
        <v>4</v>
      </c>
      <c r="G6" s="1">
        <v>1</v>
      </c>
      <c r="H6" s="1">
        <v>4</v>
      </c>
      <c r="I6" s="1">
        <f>F6+H6</f>
        <v>8</v>
      </c>
      <c r="J6" s="1"/>
      <c r="K6" s="1"/>
      <c r="L6" s="1"/>
      <c r="M6" s="1"/>
      <c r="N6" s="1"/>
      <c r="O6" s="1">
        <f>I6+K6+M6</f>
        <v>8</v>
      </c>
    </row>
    <row r="7" spans="1:15">
      <c r="B7" s="7"/>
      <c r="C7" s="7"/>
      <c r="D7" s="7"/>
    </row>
  </sheetData>
  <sortState ref="A2:R7">
    <sortCondition ref="B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"/>
  <sheetViews>
    <sheetView topLeftCell="D1" workbookViewId="0">
      <selection activeCell="P20" sqref="P20"/>
    </sheetView>
  </sheetViews>
  <sheetFormatPr defaultRowHeight="15"/>
  <cols>
    <col min="2" max="2" width="22.85546875" customWidth="1"/>
    <col min="3" max="3" width="17.85546875" customWidth="1"/>
    <col min="4" max="4" width="16.140625" customWidth="1"/>
    <col min="5" max="5" width="11" customWidth="1"/>
    <col min="6" max="6" width="16.140625" customWidth="1"/>
    <col min="7" max="7" width="10.5703125" customWidth="1"/>
    <col min="8" max="8" width="14.5703125" customWidth="1"/>
    <col min="9" max="9" width="14" customWidth="1"/>
    <col min="10" max="10" width="17.85546875" customWidth="1"/>
    <col min="11" max="11" width="10.7109375" customWidth="1"/>
    <col min="12" max="12" width="18.28515625" customWidth="1"/>
    <col min="14" max="14" width="11.140625" customWidth="1"/>
    <col min="15" max="15" width="11.5703125" customWidth="1"/>
  </cols>
  <sheetData>
    <row r="1" spans="1:15" ht="45">
      <c r="A1" s="8" t="s">
        <v>14</v>
      </c>
      <c r="B1" s="2" t="s">
        <v>0</v>
      </c>
      <c r="C1" s="2" t="s">
        <v>1</v>
      </c>
      <c r="D1" s="2" t="s">
        <v>2</v>
      </c>
      <c r="E1" s="2" t="s">
        <v>12</v>
      </c>
      <c r="F1" s="3" t="s">
        <v>7</v>
      </c>
      <c r="G1" s="2" t="s">
        <v>3</v>
      </c>
      <c r="H1" s="3" t="s">
        <v>8</v>
      </c>
      <c r="I1" s="4" t="s">
        <v>9</v>
      </c>
      <c r="J1" s="3" t="s">
        <v>5</v>
      </c>
      <c r="K1" s="2" t="s">
        <v>4</v>
      </c>
      <c r="L1" s="5" t="s">
        <v>6</v>
      </c>
      <c r="M1" s="2" t="s">
        <v>4</v>
      </c>
      <c r="N1" s="3" t="s">
        <v>11</v>
      </c>
      <c r="O1" s="4" t="s">
        <v>10</v>
      </c>
    </row>
    <row r="2" spans="1:15">
      <c r="A2" s="1">
        <v>1</v>
      </c>
      <c r="B2" s="6" t="s">
        <v>126</v>
      </c>
      <c r="C2" s="6" t="s">
        <v>30</v>
      </c>
      <c r="D2" s="6" t="s">
        <v>26</v>
      </c>
      <c r="E2" s="9" t="s">
        <v>62</v>
      </c>
      <c r="F2" s="1">
        <v>4</v>
      </c>
      <c r="G2" s="1">
        <v>5</v>
      </c>
      <c r="H2" s="1">
        <v>28</v>
      </c>
      <c r="I2" s="1">
        <f>F2+H2</f>
        <v>32</v>
      </c>
      <c r="J2" s="1"/>
      <c r="K2" s="1"/>
      <c r="L2" s="1"/>
      <c r="M2" s="1"/>
      <c r="N2" s="1" t="s">
        <v>161</v>
      </c>
      <c r="O2" s="1">
        <f>I2+K2+M2</f>
        <v>32</v>
      </c>
    </row>
    <row r="3" spans="1:15">
      <c r="A3" s="1">
        <v>2</v>
      </c>
      <c r="B3" s="6" t="s">
        <v>127</v>
      </c>
      <c r="C3" s="6" t="s">
        <v>28</v>
      </c>
      <c r="D3" s="6" t="s">
        <v>22</v>
      </c>
      <c r="E3" s="9" t="s">
        <v>62</v>
      </c>
      <c r="F3" s="1"/>
      <c r="G3" s="1"/>
      <c r="H3" s="1"/>
      <c r="I3" s="1">
        <f t="shared" ref="I3:I5" si="0">F3+H3</f>
        <v>0</v>
      </c>
      <c r="J3" s="1"/>
      <c r="K3" s="1"/>
      <c r="L3" s="1"/>
      <c r="M3" s="1"/>
      <c r="N3" s="1"/>
      <c r="O3" s="1">
        <f t="shared" ref="O3:O5" si="1">I3+K3+M3</f>
        <v>0</v>
      </c>
    </row>
    <row r="4" spans="1:15">
      <c r="A4" s="1">
        <v>3</v>
      </c>
      <c r="B4" s="6" t="s">
        <v>125</v>
      </c>
      <c r="C4" s="6" t="s">
        <v>45</v>
      </c>
      <c r="D4" s="6" t="s">
        <v>40</v>
      </c>
      <c r="E4" s="9" t="s">
        <v>62</v>
      </c>
      <c r="F4" s="1">
        <v>4</v>
      </c>
      <c r="G4" s="1">
        <v>2</v>
      </c>
      <c r="H4" s="1">
        <v>8</v>
      </c>
      <c r="I4" s="1">
        <f t="shared" si="0"/>
        <v>12</v>
      </c>
      <c r="J4" s="1"/>
      <c r="K4" s="1"/>
      <c r="L4" s="1"/>
      <c r="M4" s="1"/>
      <c r="N4" s="1"/>
      <c r="O4" s="1">
        <f t="shared" si="1"/>
        <v>12</v>
      </c>
    </row>
    <row r="5" spans="1:15">
      <c r="A5" s="1">
        <v>4</v>
      </c>
      <c r="B5" s="6" t="s">
        <v>124</v>
      </c>
      <c r="C5" s="6" t="s">
        <v>44</v>
      </c>
      <c r="D5" s="6" t="s">
        <v>25</v>
      </c>
      <c r="E5" s="9" t="s">
        <v>62</v>
      </c>
      <c r="F5" s="1">
        <v>4</v>
      </c>
      <c r="G5" s="1"/>
      <c r="H5" s="1"/>
      <c r="I5" s="1">
        <f t="shared" si="0"/>
        <v>4</v>
      </c>
      <c r="J5" s="1" t="s">
        <v>156</v>
      </c>
      <c r="K5" s="1">
        <v>4</v>
      </c>
      <c r="L5" s="1" t="s">
        <v>156</v>
      </c>
      <c r="M5" s="1">
        <v>4</v>
      </c>
      <c r="N5" s="1"/>
      <c r="O5" s="1">
        <f t="shared" si="1"/>
        <v>12</v>
      </c>
    </row>
  </sheetData>
  <sortState ref="A2:R5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Περιοχές με ονόματα</vt:lpstr>
      </vt:variant>
      <vt:variant>
        <vt:i4>1</vt:i4>
      </vt:variant>
    </vt:vector>
  </HeadingPairs>
  <TitlesOfParts>
    <vt:vector size="21" baseType="lpstr">
      <vt:lpstr>ΠΕ01</vt:lpstr>
      <vt:lpstr>ΠΕ02</vt:lpstr>
      <vt:lpstr>ΠΕ03</vt:lpstr>
      <vt:lpstr>ΠΕ04.01</vt:lpstr>
      <vt:lpstr>ΠΕ04.02</vt:lpstr>
      <vt:lpstr>ΠΕ04.04</vt:lpstr>
      <vt:lpstr>ΠΕ04.05</vt:lpstr>
      <vt:lpstr>ΠΕ06</vt:lpstr>
      <vt:lpstr>ΠΕ08</vt:lpstr>
      <vt:lpstr>ΠΕ33</vt:lpstr>
      <vt:lpstr>ΠΕ79.01</vt:lpstr>
      <vt:lpstr>ΠΕ82</vt:lpstr>
      <vt:lpstr>ΠΕ83</vt:lpstr>
      <vt:lpstr>ΠΕ84</vt:lpstr>
      <vt:lpstr>ΠΕ85</vt:lpstr>
      <vt:lpstr>ΠΕ87.03</vt:lpstr>
      <vt:lpstr>ΠΕ87.08</vt:lpstr>
      <vt:lpstr>ΠΕ88.02</vt:lpstr>
      <vt:lpstr>ΠΕ88.04</vt:lpstr>
      <vt:lpstr>ΠΕ89.01</vt:lpstr>
      <vt:lpstr>ΠΕ01!_FilterDatabase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2021-08-12T04:50:49Z</cp:lastPrinted>
  <dcterms:created xsi:type="dcterms:W3CDTF">2020-08-25T11:07:40Z</dcterms:created>
  <dcterms:modified xsi:type="dcterms:W3CDTF">2022-08-25T10:30:32Z</dcterms:modified>
</cp:coreProperties>
</file>